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GVGCA\RGVGCA Avgs\Valley Avgs\2024-2025\"/>
    </mc:Choice>
  </mc:AlternateContent>
  <xr:revisionPtr revIDLastSave="0" documentId="8_{8F22F9EE-63D0-42BA-B6FB-7D6D161C6B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Titles" localSheetId="0">Sheet1!$1:$4</definedName>
  </definedNames>
  <calcPr calcId="181029"/>
  <fileRecoveryPr autoRecover="0"/>
</workbook>
</file>

<file path=xl/calcChain.xml><?xml version="1.0" encoding="utf-8"?>
<calcChain xmlns="http://schemas.openxmlformats.org/spreadsheetml/2006/main">
  <c r="F42" i="1" l="1"/>
  <c r="A42" i="1" s="1"/>
  <c r="F29" i="1" l="1"/>
  <c r="A29" i="1" s="1"/>
  <c r="F26" i="1"/>
  <c r="A26" i="1" s="1"/>
  <c r="F25" i="1"/>
  <c r="A25" i="1" s="1"/>
  <c r="F37" i="1"/>
  <c r="A37" i="1" s="1"/>
  <c r="F43" i="1" l="1"/>
  <c r="A43" i="1" s="1"/>
  <c r="F23" i="1"/>
  <c r="A23" i="1" s="1"/>
  <c r="F27" i="1" l="1"/>
  <c r="A27" i="1" s="1"/>
  <c r="F51" i="1"/>
  <c r="F39" i="1"/>
  <c r="F50" i="1"/>
  <c r="F45" i="1"/>
  <c r="F47" i="1"/>
  <c r="F41" i="1"/>
  <c r="F11" i="1"/>
  <c r="F46" i="1"/>
  <c r="F49" i="1"/>
  <c r="F53" i="1"/>
  <c r="F44" i="1"/>
  <c r="F54" i="1"/>
  <c r="F56" i="1"/>
  <c r="F60" i="1"/>
  <c r="F57" i="1"/>
  <c r="F59" i="1"/>
  <c r="F52" i="1"/>
  <c r="F19" i="1"/>
  <c r="F24" i="1"/>
  <c r="F18" i="1" l="1"/>
  <c r="F7" i="1"/>
  <c r="F55" i="1" l="1"/>
  <c r="F16" i="1"/>
  <c r="F32" i="1" l="1"/>
  <c r="A32" i="1" s="1"/>
  <c r="F58" i="1"/>
  <c r="A58" i="1" s="1"/>
  <c r="A49" i="1"/>
  <c r="A47" i="1"/>
  <c r="A45" i="1"/>
  <c r="A50" i="1"/>
  <c r="F40" i="1"/>
  <c r="A39" i="1" s="1"/>
  <c r="A51" i="1"/>
  <c r="A46" i="1"/>
  <c r="A19" i="1"/>
  <c r="A11" i="1"/>
  <c r="F38" i="1"/>
  <c r="A38" i="1" s="1"/>
  <c r="A52" i="1"/>
  <c r="A53" i="1"/>
  <c r="A44" i="1"/>
  <c r="F36" i="1"/>
  <c r="A54" i="1" s="1"/>
  <c r="A16" i="1"/>
  <c r="A18" i="1"/>
  <c r="A55" i="1"/>
  <c r="F15" i="1"/>
  <c r="A7" i="1" s="1"/>
  <c r="A41" i="1"/>
  <c r="A56" i="1"/>
  <c r="F9" i="1"/>
  <c r="A57" i="1" s="1"/>
  <c r="F17" i="1"/>
  <c r="A59" i="1"/>
  <c r="A24" i="1"/>
  <c r="F28" i="1"/>
  <c r="A60" i="1"/>
  <c r="F20" i="1"/>
  <c r="A20" i="1" s="1"/>
  <c r="F48" i="1"/>
  <c r="F35" i="1"/>
  <c r="A35" i="1" s="1"/>
  <c r="F31" i="1"/>
  <c r="F21" i="1"/>
  <c r="F30" i="1"/>
  <c r="A30" i="1" s="1"/>
  <c r="F33" i="1"/>
  <c r="F13" i="1"/>
  <c r="F12" i="1"/>
  <c r="A12" i="1" s="1"/>
  <c r="F22" i="1"/>
  <c r="F8" i="1"/>
  <c r="F14" i="1"/>
  <c r="F10" i="1"/>
  <c r="A15" i="1" l="1"/>
  <c r="A36" i="1"/>
  <c r="A40" i="1"/>
  <c r="A17" i="1"/>
  <c r="A9" i="1"/>
  <c r="A31" i="1"/>
  <c r="A14" i="1"/>
  <c r="A8" i="1"/>
  <c r="A10" i="1"/>
  <c r="A33" i="1"/>
  <c r="A21" i="1"/>
  <c r="A48" i="1"/>
  <c r="A22" i="1"/>
  <c r="A13" i="1"/>
  <c r="F34" i="1"/>
  <c r="A28" i="1" s="1"/>
  <c r="A34" i="1" l="1"/>
</calcChain>
</file>

<file path=xl/sharedStrings.xml><?xml version="1.0" encoding="utf-8"?>
<sst xmlns="http://schemas.openxmlformats.org/spreadsheetml/2006/main" count="485" uniqueCount="173">
  <si>
    <t>School</t>
  </si>
  <si>
    <t>Host:</t>
  </si>
  <si>
    <t>Donna</t>
  </si>
  <si>
    <t>Avg. thru District</t>
  </si>
  <si>
    <t>Course:</t>
  </si>
  <si>
    <t>Par:</t>
  </si>
  <si>
    <t>Date:</t>
  </si>
  <si>
    <t>La Joya Palmview</t>
  </si>
  <si>
    <t>McAllen Memorial</t>
  </si>
  <si>
    <t>Edinburg</t>
  </si>
  <si>
    <t>Edinburg Economedes</t>
  </si>
  <si>
    <t>Edinburg North</t>
  </si>
  <si>
    <t>Brownsville Hanna</t>
  </si>
  <si>
    <t>Brownsville Lopez</t>
  </si>
  <si>
    <t>Brownsville Pace</t>
  </si>
  <si>
    <t>Los Fresnos</t>
  </si>
  <si>
    <t>San Benito</t>
  </si>
  <si>
    <t>Rio Grande City</t>
  </si>
  <si>
    <t>Roma</t>
  </si>
  <si>
    <t>RGVGCA</t>
  </si>
  <si>
    <t>Edinburg Vela</t>
  </si>
  <si>
    <t>Mission</t>
  </si>
  <si>
    <t>Harlingen South</t>
  </si>
  <si>
    <t>Donna North</t>
  </si>
  <si>
    <t>Mercedes</t>
  </si>
  <si>
    <t>PSJA</t>
  </si>
  <si>
    <t>Pre-District</t>
  </si>
  <si>
    <t>Varies</t>
  </si>
  <si>
    <t>DISTRICT</t>
  </si>
  <si>
    <t>McAllen Rowe</t>
  </si>
  <si>
    <t>Brownsville Veterans</t>
  </si>
  <si>
    <t>Mission Veterans Mem</t>
  </si>
  <si>
    <t>Sharyland Pioneer</t>
  </si>
  <si>
    <t>Valley View</t>
  </si>
  <si>
    <t>Edcouch-Elsa</t>
  </si>
  <si>
    <t>La Feria</t>
  </si>
  <si>
    <t>Rio Hondo</t>
  </si>
  <si>
    <t>Hidalgo</t>
  </si>
  <si>
    <t>PSJA Southwest</t>
  </si>
  <si>
    <t>Port Isabel</t>
  </si>
  <si>
    <t>La Grulla</t>
  </si>
  <si>
    <t>Progreso</t>
  </si>
  <si>
    <t>Conf &amp; Div</t>
  </si>
  <si>
    <t>31-6A</t>
  </si>
  <si>
    <t>32-6A</t>
  </si>
  <si>
    <t>31-5A</t>
  </si>
  <si>
    <t>32-5A</t>
  </si>
  <si>
    <t>32-4A</t>
  </si>
  <si>
    <t>Brownsville Porter</t>
  </si>
  <si>
    <t>Rnds thru District</t>
  </si>
  <si>
    <t>RANK</t>
  </si>
  <si>
    <t>32-3A</t>
  </si>
  <si>
    <r>
      <t xml:space="preserve"># of </t>
    </r>
    <r>
      <rPr>
        <b/>
        <u/>
        <sz val="7"/>
        <rFont val="Arial"/>
        <family val="2"/>
      </rPr>
      <t>events</t>
    </r>
  </si>
  <si>
    <t>Weslaco High</t>
  </si>
  <si>
    <t>Sharyland High</t>
  </si>
  <si>
    <t>Treasure H</t>
  </si>
  <si>
    <t>Shary GC</t>
  </si>
  <si>
    <t>Tierra S</t>
  </si>
  <si>
    <t>MonteC</t>
  </si>
  <si>
    <t>Monte C</t>
  </si>
  <si>
    <t>La Joya High</t>
  </si>
  <si>
    <t>Harlingen High</t>
  </si>
  <si>
    <t>30-5A</t>
  </si>
  <si>
    <t>McAllen High</t>
  </si>
  <si>
    <t>L Lagos</t>
  </si>
  <si>
    <t>Howling T.</t>
  </si>
  <si>
    <t>Pre-Region</t>
  </si>
  <si>
    <t>72 (5A)</t>
  </si>
  <si>
    <t>72 (6A)</t>
  </si>
  <si>
    <t>SHOWCASE</t>
  </si>
  <si>
    <t>La Joya Juarez/Lincoln</t>
  </si>
  <si>
    <t>Llano G.</t>
  </si>
  <si>
    <t>Champions</t>
  </si>
  <si>
    <t>PSJA North</t>
  </si>
  <si>
    <t>Golf Center</t>
  </si>
  <si>
    <t>River Bend</t>
  </si>
  <si>
    <t>San Antonio</t>
  </si>
  <si>
    <t>Canyon</t>
  </si>
  <si>
    <t>Springs GC</t>
  </si>
  <si>
    <t>Brownsville Jubilee</t>
  </si>
  <si>
    <t>Border</t>
  </si>
  <si>
    <t>Olympics</t>
  </si>
  <si>
    <t>Laredo</t>
  </si>
  <si>
    <t>5A STATE</t>
  </si>
  <si>
    <t>PREVIEW</t>
  </si>
  <si>
    <t>Legacy Hills</t>
  </si>
  <si>
    <t>Georgetown</t>
  </si>
  <si>
    <t>Sep 13-14</t>
  </si>
  <si>
    <t>S Padre</t>
  </si>
  <si>
    <t>Oct 11-12</t>
  </si>
  <si>
    <t>Oct 18-19</t>
  </si>
  <si>
    <t>Oct 25-26</t>
  </si>
  <si>
    <t>Nov 1-2</t>
  </si>
  <si>
    <t>Nov 8-9</t>
  </si>
  <si>
    <t>Nov 15-16</t>
  </si>
  <si>
    <t>Jan 17-18</t>
  </si>
  <si>
    <t>Jan 24-25</t>
  </si>
  <si>
    <t>Feb 14-15</t>
  </si>
  <si>
    <t>Jan 31-Feb 1</t>
  </si>
  <si>
    <t>Feb 7-8</t>
  </si>
  <si>
    <t>Feb 21-22</t>
  </si>
  <si>
    <t>TBA</t>
  </si>
  <si>
    <t>Feb 28-Mar 1</t>
  </si>
  <si>
    <t>Mar 7 (1day)</t>
  </si>
  <si>
    <t>Mar 7-8</t>
  </si>
  <si>
    <t>Mar 14-15</t>
  </si>
  <si>
    <t>Health Professions</t>
  </si>
  <si>
    <t>Sep 20-21</t>
  </si>
  <si>
    <t>TEAM</t>
  </si>
  <si>
    <t>Edinburg High A</t>
  </si>
  <si>
    <t>Edinburg Economedes A</t>
  </si>
  <si>
    <t>Edinburg North A</t>
  </si>
  <si>
    <t>La Joya High A</t>
  </si>
  <si>
    <t>PSJA High A</t>
  </si>
  <si>
    <t>Weslaco High A</t>
  </si>
  <si>
    <t>Weslaco High B</t>
  </si>
  <si>
    <t>Brownsville Hanna A</t>
  </si>
  <si>
    <t>Brownsville Veterans A</t>
  </si>
  <si>
    <t>Harlingen High A</t>
  </si>
  <si>
    <t>Los Fresnos A</t>
  </si>
  <si>
    <t>San Benito A</t>
  </si>
  <si>
    <t>La Joya Juarez/Lincoln A</t>
  </si>
  <si>
    <t>La Joya Palmview A</t>
  </si>
  <si>
    <t>Mission Veterans Mem A</t>
  </si>
  <si>
    <t>Rio Grande City A</t>
  </si>
  <si>
    <t>Roma A</t>
  </si>
  <si>
    <t>Edinburg Vela A</t>
  </si>
  <si>
    <t>McAllen High A</t>
  </si>
  <si>
    <t>McAllen Memorial A</t>
  </si>
  <si>
    <t>McAllen Rowe A</t>
  </si>
  <si>
    <t>PSJA North A</t>
  </si>
  <si>
    <t>PSJA Southwest A</t>
  </si>
  <si>
    <t>Sharyland High A</t>
  </si>
  <si>
    <t>Sharyland Pioneer A</t>
  </si>
  <si>
    <t>Brownsville Lopez A</t>
  </si>
  <si>
    <t>Brownsville Pace A</t>
  </si>
  <si>
    <t>Brownsville Porter A</t>
  </si>
  <si>
    <t>Donna North A</t>
  </si>
  <si>
    <t>Edcouch-Elsa A</t>
  </si>
  <si>
    <t>Harlingen South A</t>
  </si>
  <si>
    <t>Mercedes A</t>
  </si>
  <si>
    <t>Brownsville Jubilee A</t>
  </si>
  <si>
    <t>Hidalgo A</t>
  </si>
  <si>
    <t>La Feria A</t>
  </si>
  <si>
    <t>La Grulla A</t>
  </si>
  <si>
    <t>Port Isabel A</t>
  </si>
  <si>
    <t>Valley View A</t>
  </si>
  <si>
    <t>Progreso A</t>
  </si>
  <si>
    <t>Rio Hondo A</t>
  </si>
  <si>
    <t>Mission High A</t>
  </si>
  <si>
    <t>McAllen High B</t>
  </si>
  <si>
    <t>McAllen Memorial B</t>
  </si>
  <si>
    <t>Donna High A</t>
  </si>
  <si>
    <t>Health Professions A</t>
  </si>
  <si>
    <t>NS</t>
  </si>
  <si>
    <t>NR</t>
  </si>
  <si>
    <t>Weslaco East A</t>
  </si>
  <si>
    <t>Weslaco East</t>
  </si>
  <si>
    <t>Sharyland High B</t>
  </si>
  <si>
    <t>Brownsville Veterans Mem A</t>
  </si>
  <si>
    <t>Brownsville Veterans Mem</t>
  </si>
  <si>
    <t>Sharyland Pioneer B</t>
  </si>
  <si>
    <t>Brownsville Rivera A</t>
  </si>
  <si>
    <t>Brownsville Rivera</t>
  </si>
  <si>
    <t>PSJA Memorial A</t>
  </si>
  <si>
    <t>PSJA Memorial</t>
  </si>
  <si>
    <t>Brownsville Veterans Mem B</t>
  </si>
  <si>
    <t>Brownsville Veterans B</t>
  </si>
  <si>
    <t>Harlingen South B</t>
  </si>
  <si>
    <t>Edinburg Vela B</t>
  </si>
  <si>
    <t>Mission Veterans Mem B</t>
  </si>
  <si>
    <t>Casa Blanca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</si>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</sst>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9"/>
      <color rgb="FF3366FF"/>
      <name val="Arial"/>
      <family val="2"/>
    </font>
    <font>
      <b/>
      <u/>
      <sz val="8"/>
      <name val="Arial"/>
      <family val="2"/>
    </font>
    <font>
      <b/>
      <u/>
      <sz val="7"/>
      <name val="Arial"/>
      <family val="2"/>
    </font>
    <font>
      <b/>
      <sz val="9"/>
      <color theme="0"/>
      <name val="Arial"/>
      <family val="2"/>
    </font>
    <font>
      <b/>
      <sz val="8"/>
      <color rgb="FF3366FF"/>
      <name val="Arial"/>
      <family val="2"/>
    </font>
    <font>
      <b/>
      <sz val="8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90">
    <xf numFmtId="0" fontId="1" fillId="0" borderId="0" xfId="0" applyFont="1">
      <alignment vertical="top"/>
    </xf>
    <xf numFmtId="0" fontId="4" fillId="8" borderId="1" xfId="0" applyFont="1" applyFill="1" applyBorder="1">
      <alignment vertical="top"/>
    </xf>
    <xf numFmtId="0" fontId="8" fillId="7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0" xfId="0" applyFont="1">
      <alignment vertical="top"/>
    </xf>
    <xf numFmtId="0" fontId="7" fillId="8" borderId="1" xfId="0" applyFont="1" applyFill="1" applyBorder="1">
      <alignment vertical="top"/>
    </xf>
    <xf numFmtId="0" fontId="5" fillId="6" borderId="1" xfId="0" quotePrefix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5" fillId="4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" fontId="7" fillId="3" borderId="6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" fontId="10" fillId="0" borderId="4" xfId="0" applyNumberFormat="1" applyFont="1" applyFill="1" applyBorder="1" applyAlignment="1">
      <alignment horizontal="center" vertical="top"/>
    </xf>
    <xf numFmtId="1" fontId="11" fillId="0" borderId="1" xfId="0" quotePrefix="1" applyNumberFormat="1" applyFont="1" applyFill="1" applyBorder="1" applyAlignment="1">
      <alignment horizontal="center" vertical="top"/>
    </xf>
    <xf numFmtId="1" fontId="10" fillId="0" borderId="1" xfId="0" applyNumberFormat="1" applyFont="1" applyFill="1" applyBorder="1" applyAlignment="1">
      <alignment horizontal="center" vertical="top"/>
    </xf>
    <xf numFmtId="1" fontId="12" fillId="0" borderId="1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10" fillId="0" borderId="1" xfId="0" quotePrefix="1" applyNumberFormat="1" applyFont="1" applyFill="1" applyBorder="1" applyAlignment="1">
      <alignment horizontal="center" vertical="top"/>
    </xf>
    <xf numFmtId="0" fontId="3" fillId="0" borderId="1" xfId="0" quotePrefix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16" fontId="6" fillId="6" borderId="4" xfId="0" quotePrefix="1" applyNumberFormat="1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13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16" fontId="3" fillId="0" borderId="6" xfId="0" applyNumberFormat="1" applyFont="1" applyFill="1" applyBorder="1" applyAlignment="1">
      <alignment horizontal="center" vertical="top"/>
    </xf>
    <xf numFmtId="16" fontId="6" fillId="6" borderId="1" xfId="0" quotePrefix="1" applyNumberFormat="1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16" fontId="6" fillId="16" borderId="4" xfId="0" quotePrefix="1" applyNumberFormat="1" applyFont="1" applyFill="1" applyBorder="1" applyAlignment="1">
      <alignment horizontal="center" vertical="center"/>
    </xf>
    <xf numFmtId="16" fontId="6" fillId="0" borderId="4" xfId="0" quotePrefix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1" fontId="12" fillId="0" borderId="4" xfId="0" quotePrefix="1" applyNumberFormat="1" applyFont="1" applyFill="1" applyBorder="1" applyAlignment="1">
      <alignment horizontal="center" vertical="top"/>
    </xf>
    <xf numFmtId="1" fontId="10" fillId="0" borderId="4" xfId="0" quotePrefix="1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" fontId="6" fillId="0" borderId="6" xfId="0" quotePrefix="1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" fontId="7" fillId="0" borderId="4" xfId="0" quotePrefix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16" fontId="6" fillId="0" borderId="1" xfId="0" quotePrefix="1" applyNumberFormat="1" applyFont="1" applyFill="1" applyBorder="1" applyAlignment="1">
      <alignment horizontal="center" vertical="center"/>
    </xf>
    <xf numFmtId="16" fontId="6" fillId="11" borderId="4" xfId="0" quotePrefix="1" applyNumberFormat="1" applyFont="1" applyFill="1" applyBorder="1" applyAlignment="1">
      <alignment horizontal="center" vertical="center"/>
    </xf>
    <xf numFmtId="0" fontId="6" fillId="18" borderId="4" xfId="0" applyFont="1" applyFill="1" applyBorder="1" applyAlignment="1">
      <alignment horizontal="center" vertical="center"/>
    </xf>
    <xf numFmtId="16" fontId="6" fillId="18" borderId="4" xfId="0" quotePrefix="1" applyNumberFormat="1" applyFont="1" applyFill="1" applyBorder="1" applyAlignment="1">
      <alignment horizontal="center" vertical="center"/>
    </xf>
    <xf numFmtId="0" fontId="5" fillId="19" borderId="4" xfId="0" applyFont="1" applyFill="1" applyBorder="1" applyAlignment="1">
      <alignment horizontal="center" vertical="center"/>
    </xf>
    <xf numFmtId="0" fontId="6" fillId="20" borderId="4" xfId="0" applyFont="1" applyFill="1" applyBorder="1" applyAlignment="1">
      <alignment horizontal="center" vertical="center"/>
    </xf>
    <xf numFmtId="0" fontId="6" fillId="21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16" fontId="6" fillId="20" borderId="4" xfId="0" quotePrefix="1" applyNumberFormat="1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15" fillId="3" borderId="7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indent="1"/>
    </xf>
    <xf numFmtId="0" fontId="3" fillId="2" borderId="5" xfId="0" applyFont="1" applyFill="1" applyBorder="1" applyAlignment="1">
      <alignment horizontal="left" vertical="top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7" xfId="0" applyFont="1" applyBorder="1">
      <alignment vertical="top"/>
    </xf>
    <xf numFmtId="0" fontId="9" fillId="0" borderId="2" xfId="0" applyFont="1" applyBorder="1">
      <alignment vertical="top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" fontId="5" fillId="4" borderId="1" xfId="0" quotePrefix="1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66FF"/>
      <color rgb="FF800000"/>
      <color rgb="FF006600"/>
      <color rgb="FFFF6600"/>
      <color rgb="FF0000FF"/>
      <color rgb="FF6666FF"/>
      <color rgb="FF990000"/>
      <color rgb="FFCC9900"/>
      <color rgb="FF0000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74"/>
  <sheetViews>
    <sheetView tabSelected="1" view="pageLayout" zoomScaleNormal="100" workbookViewId="0">
      <selection sqref="A1:B1"/>
    </sheetView>
  </sheetViews>
  <sheetFormatPr defaultColWidth="9.140625" defaultRowHeight="12.75" x14ac:dyDescent="0.2"/>
  <cols>
    <col min="1" max="1" width="7" style="15" customWidth="1"/>
    <col min="2" max="2" width="6.5703125" style="15" customWidth="1"/>
    <col min="3" max="4" width="23.5703125" style="5" customWidth="1"/>
    <col min="5" max="5" width="4.5703125" style="15" customWidth="1"/>
    <col min="6" max="6" width="6.42578125" style="15" customWidth="1"/>
    <col min="7" max="7" width="6.140625" style="5" customWidth="1"/>
    <col min="8" max="9" width="7.85546875" style="5" customWidth="1"/>
    <col min="10" max="11" width="7.7109375" style="5" customWidth="1"/>
    <col min="12" max="14" width="7.140625" style="5" customWidth="1"/>
    <col min="15" max="19" width="7.42578125" style="5" customWidth="1"/>
    <col min="20" max="24" width="7.140625" style="5" customWidth="1"/>
    <col min="25" max="29" width="7.42578125" style="5" customWidth="1"/>
    <col min="30" max="30" width="3.5703125" style="5" customWidth="1"/>
    <col min="31" max="31" width="8.28515625" style="5" customWidth="1"/>
    <col min="32" max="33" width="8.42578125" style="5" customWidth="1"/>
    <col min="34" max="38" width="8.28515625" style="5" customWidth="1"/>
    <col min="39" max="39" width="8.42578125" style="5" customWidth="1"/>
    <col min="40" max="40" width="8.28515625" style="5" customWidth="1"/>
    <col min="41" max="41" width="8.42578125" style="5" customWidth="1"/>
    <col min="42" max="43" width="8.28515625" style="5" customWidth="1"/>
    <col min="44" max="45" width="8.42578125" style="5" customWidth="1"/>
    <col min="46" max="46" width="8.28515625" style="5" customWidth="1"/>
    <col min="47" max="47" width="8.5703125" style="5" customWidth="1"/>
    <col min="48" max="48" width="8.7109375" style="5" customWidth="1"/>
    <col min="49" max="49" width="8.28515625" style="5" customWidth="1"/>
    <col min="50" max="52" width="8.42578125" style="5" customWidth="1"/>
    <col min="53" max="53" width="8.28515625" style="5" customWidth="1"/>
    <col min="54" max="54" width="7.42578125" style="5" customWidth="1"/>
    <col min="55" max="56" width="7.85546875" style="5" customWidth="1"/>
    <col min="57" max="57" width="2.5703125" style="5" customWidth="1"/>
    <col min="58" max="59" width="8" style="5" customWidth="1"/>
    <col min="60" max="60" width="8.140625" style="5" customWidth="1"/>
    <col min="61" max="61" width="8" style="5" customWidth="1"/>
    <col min="62" max="65" width="7.85546875" style="5" customWidth="1"/>
    <col min="66" max="66" width="7.7109375" style="5" customWidth="1"/>
    <col min="67" max="68" width="22.28515625" style="5" customWidth="1"/>
    <col min="69" max="16384" width="9.140625" style="5"/>
  </cols>
  <sheetData>
    <row r="1" spans="1:68" x14ac:dyDescent="0.2">
      <c r="A1" s="75"/>
      <c r="B1" s="76"/>
      <c r="C1" s="80" t="s">
        <v>108</v>
      </c>
      <c r="D1" s="81" t="s">
        <v>0</v>
      </c>
      <c r="E1" s="84" t="s">
        <v>42</v>
      </c>
      <c r="F1" s="74" t="s">
        <v>49</v>
      </c>
      <c r="G1" s="1" t="s">
        <v>1</v>
      </c>
      <c r="H1" s="28" t="s">
        <v>19</v>
      </c>
      <c r="I1" s="28" t="s">
        <v>19</v>
      </c>
      <c r="J1" s="28" t="s">
        <v>19</v>
      </c>
      <c r="K1" s="28" t="s">
        <v>19</v>
      </c>
      <c r="L1" s="28" t="s">
        <v>19</v>
      </c>
      <c r="M1" s="28" t="s">
        <v>19</v>
      </c>
      <c r="N1" s="28" t="s">
        <v>19</v>
      </c>
      <c r="O1" s="28" t="s">
        <v>19</v>
      </c>
      <c r="P1" s="28" t="s">
        <v>19</v>
      </c>
      <c r="Q1" s="28" t="s">
        <v>19</v>
      </c>
      <c r="R1" s="28" t="s">
        <v>19</v>
      </c>
      <c r="S1" s="28" t="s">
        <v>19</v>
      </c>
      <c r="T1" s="28" t="s">
        <v>19</v>
      </c>
      <c r="U1" s="28" t="s">
        <v>19</v>
      </c>
      <c r="V1" s="28" t="s">
        <v>19</v>
      </c>
      <c r="W1" s="28" t="s">
        <v>19</v>
      </c>
      <c r="X1" s="28" t="s">
        <v>19</v>
      </c>
      <c r="Y1" s="28" t="s">
        <v>19</v>
      </c>
      <c r="Z1" s="28" t="s">
        <v>19</v>
      </c>
      <c r="AA1" s="28" t="s">
        <v>19</v>
      </c>
      <c r="AB1" s="28" t="s">
        <v>19</v>
      </c>
      <c r="AC1" s="28" t="s">
        <v>19</v>
      </c>
      <c r="AD1" s="69"/>
      <c r="AE1" s="28" t="s">
        <v>19</v>
      </c>
      <c r="AF1" s="28" t="s">
        <v>19</v>
      </c>
      <c r="AG1" s="28" t="s">
        <v>19</v>
      </c>
      <c r="AH1" s="28" t="s">
        <v>19</v>
      </c>
      <c r="AI1" s="32" t="s">
        <v>19</v>
      </c>
      <c r="AJ1" s="32" t="s">
        <v>19</v>
      </c>
      <c r="AK1" s="28" t="s">
        <v>19</v>
      </c>
      <c r="AL1" s="28" t="s">
        <v>19</v>
      </c>
      <c r="AM1" s="28" t="s">
        <v>19</v>
      </c>
      <c r="AN1" s="28" t="s">
        <v>19</v>
      </c>
      <c r="AO1" s="28" t="s">
        <v>19</v>
      </c>
      <c r="AP1" s="54" t="s">
        <v>19</v>
      </c>
      <c r="AQ1" s="28" t="s">
        <v>19</v>
      </c>
      <c r="AR1" s="28" t="s">
        <v>19</v>
      </c>
      <c r="AS1" s="28" t="s">
        <v>66</v>
      </c>
      <c r="AT1" s="54" t="s">
        <v>66</v>
      </c>
      <c r="AU1" s="41" t="s">
        <v>24</v>
      </c>
      <c r="AV1" s="41" t="s">
        <v>24</v>
      </c>
      <c r="AW1" s="16" t="s">
        <v>9</v>
      </c>
      <c r="AX1" s="28" t="s">
        <v>66</v>
      </c>
      <c r="AY1" s="54" t="s">
        <v>66</v>
      </c>
      <c r="AZ1" s="28" t="s">
        <v>69</v>
      </c>
      <c r="BA1" s="28" t="s">
        <v>69</v>
      </c>
      <c r="BB1" s="2" t="s">
        <v>26</v>
      </c>
      <c r="BC1" s="3" t="s">
        <v>28</v>
      </c>
      <c r="BD1" s="3" t="s">
        <v>28</v>
      </c>
      <c r="BE1" s="17"/>
      <c r="BF1" s="45" t="s">
        <v>82</v>
      </c>
      <c r="BG1" s="45" t="s">
        <v>82</v>
      </c>
      <c r="BH1" s="58" t="s">
        <v>76</v>
      </c>
      <c r="BI1" s="58" t="s">
        <v>76</v>
      </c>
      <c r="BJ1" s="34" t="s">
        <v>80</v>
      </c>
      <c r="BK1" s="34" t="s">
        <v>81</v>
      </c>
      <c r="BL1" s="30" t="s">
        <v>83</v>
      </c>
      <c r="BM1" s="30" t="s">
        <v>84</v>
      </c>
      <c r="BN1" s="28"/>
      <c r="BO1" s="4"/>
      <c r="BP1" s="4"/>
    </row>
    <row r="2" spans="1:68" x14ac:dyDescent="0.2">
      <c r="A2" s="77" t="s">
        <v>3</v>
      </c>
      <c r="B2" s="79" t="s">
        <v>50</v>
      </c>
      <c r="C2" s="80"/>
      <c r="D2" s="82"/>
      <c r="E2" s="85"/>
      <c r="F2" s="74"/>
      <c r="G2" s="6" t="s">
        <v>4</v>
      </c>
      <c r="H2" s="60" t="s">
        <v>55</v>
      </c>
      <c r="I2" s="60" t="s">
        <v>55</v>
      </c>
      <c r="J2" s="34" t="s">
        <v>72</v>
      </c>
      <c r="K2" s="34" t="s">
        <v>72</v>
      </c>
      <c r="L2" s="61" t="s">
        <v>88</v>
      </c>
      <c r="M2" s="61" t="s">
        <v>88</v>
      </c>
      <c r="N2" s="40" t="s">
        <v>56</v>
      </c>
      <c r="O2" s="40" t="s">
        <v>56</v>
      </c>
      <c r="P2" s="33" t="s">
        <v>65</v>
      </c>
      <c r="Q2" s="33" t="s">
        <v>65</v>
      </c>
      <c r="R2" s="63" t="s">
        <v>55</v>
      </c>
      <c r="S2" s="63" t="s">
        <v>55</v>
      </c>
      <c r="T2" s="32" t="s">
        <v>58</v>
      </c>
      <c r="U2" s="32" t="s">
        <v>59</v>
      </c>
      <c r="V2" s="63" t="s">
        <v>57</v>
      </c>
      <c r="W2" s="63" t="s">
        <v>57</v>
      </c>
      <c r="X2" s="16" t="s">
        <v>56</v>
      </c>
      <c r="Y2" s="16" t="s">
        <v>56</v>
      </c>
      <c r="Z2" s="62" t="s">
        <v>75</v>
      </c>
      <c r="AA2" s="62" t="s">
        <v>75</v>
      </c>
      <c r="AB2" s="40" t="s">
        <v>57</v>
      </c>
      <c r="AC2" s="40" t="s">
        <v>57</v>
      </c>
      <c r="AD2" s="70"/>
      <c r="AE2" s="16" t="s">
        <v>56</v>
      </c>
      <c r="AF2" s="16" t="s">
        <v>56</v>
      </c>
      <c r="AG2" s="31" t="s">
        <v>74</v>
      </c>
      <c r="AH2" s="31" t="s">
        <v>74</v>
      </c>
      <c r="AI2" s="41" t="s">
        <v>71</v>
      </c>
      <c r="AJ2" s="41" t="s">
        <v>71</v>
      </c>
      <c r="AK2" s="46" t="s">
        <v>56</v>
      </c>
      <c r="AL2" s="46" t="s">
        <v>56</v>
      </c>
      <c r="AM2" s="39" t="s">
        <v>64</v>
      </c>
      <c r="AN2" s="39" t="s">
        <v>64</v>
      </c>
      <c r="AO2" s="62" t="s">
        <v>75</v>
      </c>
      <c r="AP2" s="64" t="s">
        <v>75</v>
      </c>
      <c r="AQ2" s="63" t="s">
        <v>55</v>
      </c>
      <c r="AR2" s="63" t="s">
        <v>55</v>
      </c>
      <c r="AS2" s="34" t="s">
        <v>101</v>
      </c>
      <c r="AT2" s="55" t="s">
        <v>101</v>
      </c>
      <c r="AU2" s="41" t="s">
        <v>71</v>
      </c>
      <c r="AV2" s="41" t="s">
        <v>71</v>
      </c>
      <c r="AW2" s="16" t="s">
        <v>71</v>
      </c>
      <c r="AX2" s="34" t="s">
        <v>72</v>
      </c>
      <c r="AY2" s="34" t="s">
        <v>72</v>
      </c>
      <c r="AZ2" s="45" t="s">
        <v>72</v>
      </c>
      <c r="BA2" s="45" t="s">
        <v>72</v>
      </c>
      <c r="BB2" s="20" t="s">
        <v>27</v>
      </c>
      <c r="BC2" s="3" t="s">
        <v>27</v>
      </c>
      <c r="BD2" s="3" t="s">
        <v>27</v>
      </c>
      <c r="BE2" s="17"/>
      <c r="BF2" s="45" t="s">
        <v>171</v>
      </c>
      <c r="BG2" s="45" t="s">
        <v>171</v>
      </c>
      <c r="BH2" s="58" t="s">
        <v>77</v>
      </c>
      <c r="BI2" s="58" t="s">
        <v>78</v>
      </c>
      <c r="BJ2" s="45" t="s">
        <v>82</v>
      </c>
      <c r="BK2" s="45" t="s">
        <v>82</v>
      </c>
      <c r="BL2" s="30" t="s">
        <v>85</v>
      </c>
      <c r="BM2" s="30" t="s">
        <v>86</v>
      </c>
      <c r="BN2" s="45"/>
      <c r="BO2" s="4"/>
      <c r="BP2" s="4"/>
    </row>
    <row r="3" spans="1:68" x14ac:dyDescent="0.2">
      <c r="A3" s="78"/>
      <c r="B3" s="79"/>
      <c r="C3" s="80"/>
      <c r="D3" s="82"/>
      <c r="E3" s="85"/>
      <c r="F3" s="74"/>
      <c r="G3" s="1" t="s">
        <v>5</v>
      </c>
      <c r="H3" s="28">
        <v>72</v>
      </c>
      <c r="I3" s="28">
        <v>72</v>
      </c>
      <c r="J3" s="28">
        <v>72</v>
      </c>
      <c r="K3" s="28">
        <v>72</v>
      </c>
      <c r="L3" s="28">
        <v>72</v>
      </c>
      <c r="M3" s="28">
        <v>72</v>
      </c>
      <c r="N3" s="28">
        <v>71</v>
      </c>
      <c r="O3" s="28">
        <v>71</v>
      </c>
      <c r="P3" s="28">
        <v>71</v>
      </c>
      <c r="Q3" s="28">
        <v>71</v>
      </c>
      <c r="R3" s="28">
        <v>72</v>
      </c>
      <c r="S3" s="28">
        <v>72</v>
      </c>
      <c r="T3" s="28">
        <v>71</v>
      </c>
      <c r="U3" s="28">
        <v>71</v>
      </c>
      <c r="V3" s="28">
        <v>72</v>
      </c>
      <c r="W3" s="28">
        <v>72</v>
      </c>
      <c r="X3" s="52">
        <v>71</v>
      </c>
      <c r="Y3" s="52">
        <v>71</v>
      </c>
      <c r="Z3" s="28">
        <v>72</v>
      </c>
      <c r="AA3" s="28">
        <v>72</v>
      </c>
      <c r="AB3" s="52">
        <v>72</v>
      </c>
      <c r="AC3" s="52">
        <v>72</v>
      </c>
      <c r="AD3" s="70"/>
      <c r="AE3" s="52">
        <v>71</v>
      </c>
      <c r="AF3" s="52">
        <v>71</v>
      </c>
      <c r="AG3" s="28">
        <v>72</v>
      </c>
      <c r="AH3" s="28">
        <v>72</v>
      </c>
      <c r="AI3" s="16" t="s">
        <v>172</v>
      </c>
      <c r="AJ3" s="16" t="s">
        <v>172</v>
      </c>
      <c r="AK3" s="28">
        <v>71</v>
      </c>
      <c r="AL3" s="28">
        <v>71</v>
      </c>
      <c r="AM3" s="52">
        <v>72</v>
      </c>
      <c r="AN3" s="52">
        <v>72</v>
      </c>
      <c r="AO3" s="28">
        <v>72</v>
      </c>
      <c r="AP3" s="54">
        <v>72</v>
      </c>
      <c r="AQ3" s="28">
        <v>72</v>
      </c>
      <c r="AR3" s="28">
        <v>72</v>
      </c>
      <c r="AS3" s="28" t="s">
        <v>68</v>
      </c>
      <c r="AT3" s="54" t="s">
        <v>68</v>
      </c>
      <c r="AU3" s="41">
        <v>72</v>
      </c>
      <c r="AV3" s="41">
        <v>72</v>
      </c>
      <c r="AW3" s="45">
        <v>72</v>
      </c>
      <c r="AX3" s="28" t="s">
        <v>67</v>
      </c>
      <c r="AY3" s="54" t="s">
        <v>67</v>
      </c>
      <c r="AZ3" s="28">
        <v>72</v>
      </c>
      <c r="BA3" s="28">
        <v>72</v>
      </c>
      <c r="BB3" s="20" t="s">
        <v>27</v>
      </c>
      <c r="BC3" s="3" t="s">
        <v>27</v>
      </c>
      <c r="BD3" s="3" t="s">
        <v>27</v>
      </c>
      <c r="BE3" s="17"/>
      <c r="BF3" s="45">
        <v>72</v>
      </c>
      <c r="BG3" s="45">
        <v>72</v>
      </c>
      <c r="BH3" s="58">
        <v>72</v>
      </c>
      <c r="BI3" s="58">
        <v>72</v>
      </c>
      <c r="BJ3" s="28">
        <v>72</v>
      </c>
      <c r="BK3" s="28">
        <v>72</v>
      </c>
      <c r="BL3" s="30">
        <v>72</v>
      </c>
      <c r="BM3" s="30">
        <v>72</v>
      </c>
      <c r="BN3" s="28"/>
      <c r="BO3" s="4"/>
      <c r="BP3" s="4"/>
    </row>
    <row r="4" spans="1:68" x14ac:dyDescent="0.2">
      <c r="A4" s="78"/>
      <c r="B4" s="79"/>
      <c r="C4" s="80"/>
      <c r="D4" s="83"/>
      <c r="E4" s="86"/>
      <c r="F4" s="74"/>
      <c r="G4" s="1" t="s">
        <v>6</v>
      </c>
      <c r="H4" s="38" t="s">
        <v>87</v>
      </c>
      <c r="I4" s="38" t="s">
        <v>87</v>
      </c>
      <c r="J4" s="38" t="s">
        <v>107</v>
      </c>
      <c r="K4" s="38" t="s">
        <v>107</v>
      </c>
      <c r="L4" s="38" t="s">
        <v>89</v>
      </c>
      <c r="M4" s="38" t="s">
        <v>89</v>
      </c>
      <c r="N4" s="38" t="s">
        <v>89</v>
      </c>
      <c r="O4" s="38" t="s">
        <v>89</v>
      </c>
      <c r="P4" s="43" t="s">
        <v>90</v>
      </c>
      <c r="Q4" s="43" t="s">
        <v>90</v>
      </c>
      <c r="R4" s="43" t="s">
        <v>91</v>
      </c>
      <c r="S4" s="43" t="s">
        <v>91</v>
      </c>
      <c r="T4" s="53" t="s">
        <v>92</v>
      </c>
      <c r="U4" s="53" t="s">
        <v>92</v>
      </c>
      <c r="V4" s="53" t="s">
        <v>92</v>
      </c>
      <c r="W4" s="53" t="s">
        <v>92</v>
      </c>
      <c r="X4" s="53" t="s">
        <v>93</v>
      </c>
      <c r="Y4" s="53" t="s">
        <v>93</v>
      </c>
      <c r="Z4" s="53" t="s">
        <v>93</v>
      </c>
      <c r="AA4" s="53" t="s">
        <v>93</v>
      </c>
      <c r="AB4" s="53" t="s">
        <v>94</v>
      </c>
      <c r="AC4" s="53" t="s">
        <v>94</v>
      </c>
      <c r="AD4" s="71"/>
      <c r="AE4" s="56" t="s">
        <v>95</v>
      </c>
      <c r="AF4" s="56" t="s">
        <v>95</v>
      </c>
      <c r="AG4" s="56" t="s">
        <v>95</v>
      </c>
      <c r="AH4" s="56" t="s">
        <v>95</v>
      </c>
      <c r="AI4" s="87" t="s">
        <v>96</v>
      </c>
      <c r="AJ4" s="87" t="s">
        <v>96</v>
      </c>
      <c r="AK4" s="29" t="s">
        <v>98</v>
      </c>
      <c r="AL4" s="29" t="s">
        <v>98</v>
      </c>
      <c r="AM4" s="53" t="s">
        <v>99</v>
      </c>
      <c r="AN4" s="53" t="s">
        <v>99</v>
      </c>
      <c r="AO4" s="56" t="s">
        <v>97</v>
      </c>
      <c r="AP4" s="56" t="s">
        <v>97</v>
      </c>
      <c r="AQ4" s="43" t="s">
        <v>100</v>
      </c>
      <c r="AR4" s="56" t="s">
        <v>100</v>
      </c>
      <c r="AS4" s="43" t="s">
        <v>101</v>
      </c>
      <c r="AT4" s="56" t="s">
        <v>101</v>
      </c>
      <c r="AU4" s="42" t="s">
        <v>102</v>
      </c>
      <c r="AV4" s="42" t="s">
        <v>102</v>
      </c>
      <c r="AW4" s="65" t="s">
        <v>103</v>
      </c>
      <c r="AX4" s="43" t="s">
        <v>104</v>
      </c>
      <c r="AY4" s="43" t="s">
        <v>104</v>
      </c>
      <c r="AZ4" s="43" t="s">
        <v>105</v>
      </c>
      <c r="BA4" s="43" t="s">
        <v>105</v>
      </c>
      <c r="BB4" s="20" t="s">
        <v>27</v>
      </c>
      <c r="BC4" s="3" t="s">
        <v>27</v>
      </c>
      <c r="BD4" s="3" t="s">
        <v>27</v>
      </c>
      <c r="BE4" s="18"/>
      <c r="BF4" s="43" t="s">
        <v>94</v>
      </c>
      <c r="BG4" s="43" t="s">
        <v>94</v>
      </c>
      <c r="BH4" s="59"/>
      <c r="BI4" s="59"/>
      <c r="BJ4" s="51" t="s">
        <v>97</v>
      </c>
      <c r="BK4" s="51" t="s">
        <v>97</v>
      </c>
      <c r="BL4" s="57"/>
      <c r="BM4" s="57"/>
      <c r="BN4" s="43"/>
      <c r="BO4" s="7"/>
      <c r="BP4" s="7"/>
    </row>
    <row r="5" spans="1:68" x14ac:dyDescent="0.2">
      <c r="A5" s="8"/>
      <c r="B5" s="9"/>
      <c r="D5" s="10"/>
      <c r="E5" s="9"/>
      <c r="F5" s="9"/>
      <c r="G5" s="72" t="s">
        <v>52</v>
      </c>
      <c r="H5" s="21"/>
      <c r="I5" s="22"/>
      <c r="J5" s="23"/>
      <c r="K5" s="23"/>
      <c r="L5" s="23"/>
      <c r="M5" s="23"/>
      <c r="N5" s="23"/>
      <c r="O5" s="24"/>
      <c r="P5" s="47"/>
      <c r="Q5" s="47"/>
      <c r="R5" s="47"/>
      <c r="S5" s="47"/>
      <c r="T5" s="23"/>
      <c r="U5" s="23"/>
      <c r="V5" s="23"/>
      <c r="W5" s="25"/>
      <c r="X5" s="25"/>
      <c r="Y5" s="25"/>
      <c r="Z5" s="25"/>
      <c r="AA5" s="25"/>
      <c r="AB5" s="25"/>
      <c r="AC5" s="25"/>
      <c r="AD5" s="11"/>
      <c r="AE5" s="36"/>
      <c r="AF5" s="25"/>
      <c r="AG5" s="36"/>
      <c r="AH5" s="36"/>
      <c r="AI5" s="88"/>
      <c r="AJ5" s="88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7"/>
      <c r="BD5" s="36"/>
      <c r="BE5" s="19"/>
      <c r="BF5" s="49"/>
      <c r="BG5" s="49"/>
      <c r="BH5" s="49"/>
      <c r="BI5" s="49"/>
      <c r="BJ5" s="49"/>
      <c r="BK5" s="49"/>
      <c r="BL5" s="49"/>
      <c r="BM5" s="49"/>
      <c r="BN5" s="49"/>
      <c r="BO5" s="10"/>
      <c r="BP5" s="10"/>
    </row>
    <row r="6" spans="1:68" x14ac:dyDescent="0.2">
      <c r="A6" s="8"/>
      <c r="B6" s="12" t="s">
        <v>50</v>
      </c>
      <c r="C6" s="10"/>
      <c r="D6" s="10"/>
      <c r="E6" s="13"/>
      <c r="F6" s="13"/>
      <c r="G6" s="73"/>
      <c r="H6" s="21"/>
      <c r="I6" s="23"/>
      <c r="J6" s="23"/>
      <c r="K6" s="23"/>
      <c r="L6" s="23"/>
      <c r="M6" s="23"/>
      <c r="N6" s="23"/>
      <c r="O6" s="26"/>
      <c r="P6" s="48"/>
      <c r="Q6" s="48"/>
      <c r="R6" s="48"/>
      <c r="S6" s="48"/>
      <c r="T6" s="23"/>
      <c r="U6" s="23"/>
      <c r="V6" s="23"/>
      <c r="W6" s="25"/>
      <c r="X6" s="25"/>
      <c r="Y6" s="25"/>
      <c r="Z6" s="25"/>
      <c r="AA6" s="25"/>
      <c r="AB6" s="25"/>
      <c r="AC6" s="25"/>
      <c r="AD6" s="11"/>
      <c r="AE6" s="36"/>
      <c r="AF6" s="25"/>
      <c r="AG6" s="36"/>
      <c r="AH6" s="36"/>
      <c r="AI6" s="88"/>
      <c r="AJ6" s="88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19"/>
      <c r="BF6" s="49"/>
      <c r="BG6" s="49"/>
      <c r="BH6" s="49"/>
      <c r="BI6" s="49"/>
      <c r="BJ6" s="49"/>
      <c r="BK6" s="49"/>
      <c r="BL6" s="49"/>
      <c r="BM6" s="49"/>
      <c r="BN6" s="49"/>
      <c r="BO6" s="10"/>
      <c r="BP6" s="10"/>
    </row>
    <row r="7" spans="1:68" x14ac:dyDescent="0.2">
      <c r="A7" s="14">
        <f t="shared" ref="A7:A38" si="0">SUM(H7:BN7)/F7</f>
        <v>293.83333333333331</v>
      </c>
      <c r="B7" s="13">
        <v>1</v>
      </c>
      <c r="C7" s="13" t="s">
        <v>128</v>
      </c>
      <c r="D7" s="13" t="s">
        <v>8</v>
      </c>
      <c r="E7" s="13" t="s">
        <v>45</v>
      </c>
      <c r="F7" s="13">
        <f t="shared" ref="F7:F38" si="1">COUNT(H7:BN7)</f>
        <v>6</v>
      </c>
      <c r="G7" s="13">
        <v>3</v>
      </c>
      <c r="H7" s="35"/>
      <c r="I7" s="35"/>
      <c r="J7" s="35">
        <v>306</v>
      </c>
      <c r="K7" s="35">
        <v>308</v>
      </c>
      <c r="L7" s="35"/>
      <c r="M7" s="35"/>
      <c r="N7" s="35"/>
      <c r="O7" s="35"/>
      <c r="P7" s="35"/>
      <c r="Q7" s="35"/>
      <c r="R7" s="35">
        <v>294</v>
      </c>
      <c r="S7" s="35">
        <v>292</v>
      </c>
      <c r="T7" s="35"/>
      <c r="U7" s="27"/>
      <c r="V7" s="35"/>
      <c r="W7" s="35"/>
      <c r="X7" s="35"/>
      <c r="Y7" s="35"/>
      <c r="Z7" s="35"/>
      <c r="AA7" s="35"/>
      <c r="AB7" s="68">
        <v>282</v>
      </c>
      <c r="AC7" s="68">
        <v>281</v>
      </c>
      <c r="AD7" s="44"/>
      <c r="AE7" s="35"/>
      <c r="AF7" s="35"/>
      <c r="AG7" s="35"/>
      <c r="AH7" s="35"/>
      <c r="AI7" s="89"/>
      <c r="AJ7" s="89"/>
      <c r="AK7" s="35"/>
      <c r="AL7" s="35"/>
      <c r="AM7" s="35"/>
      <c r="AN7" s="35"/>
      <c r="AO7" s="35"/>
      <c r="AP7" s="35"/>
      <c r="AQ7" s="35"/>
      <c r="AR7" s="35"/>
      <c r="AS7" s="27"/>
      <c r="AT7" s="27"/>
      <c r="AU7" s="27"/>
      <c r="AV7" s="27"/>
      <c r="AW7" s="27"/>
      <c r="AX7" s="27"/>
      <c r="AY7" s="27"/>
      <c r="AZ7" s="27"/>
      <c r="BA7" s="27"/>
      <c r="BB7" s="35"/>
      <c r="BC7" s="35"/>
      <c r="BD7" s="35"/>
      <c r="BE7" s="50"/>
      <c r="BF7" s="35"/>
      <c r="BG7" s="35"/>
      <c r="BH7" s="35"/>
      <c r="BI7" s="35"/>
      <c r="BJ7" s="35"/>
      <c r="BK7" s="35"/>
      <c r="BL7" s="35"/>
      <c r="BM7" s="35"/>
      <c r="BN7" s="35"/>
      <c r="BO7" s="13" t="s">
        <v>128</v>
      </c>
      <c r="BP7" s="13" t="s">
        <v>8</v>
      </c>
    </row>
    <row r="8" spans="1:68" x14ac:dyDescent="0.2">
      <c r="A8" s="14">
        <f t="shared" si="0"/>
        <v>297.33333333333331</v>
      </c>
      <c r="B8" s="13">
        <v>2</v>
      </c>
      <c r="C8" s="13" t="s">
        <v>132</v>
      </c>
      <c r="D8" s="13" t="s">
        <v>54</v>
      </c>
      <c r="E8" s="13" t="s">
        <v>45</v>
      </c>
      <c r="F8" s="13">
        <f t="shared" si="1"/>
        <v>6</v>
      </c>
      <c r="G8" s="13">
        <v>3</v>
      </c>
      <c r="H8" s="35"/>
      <c r="I8" s="35"/>
      <c r="J8" s="35">
        <v>322</v>
      </c>
      <c r="K8" s="35">
        <v>300</v>
      </c>
      <c r="L8" s="35">
        <v>291</v>
      </c>
      <c r="M8" s="35">
        <v>288</v>
      </c>
      <c r="N8" s="35"/>
      <c r="O8" s="35"/>
      <c r="P8" s="35"/>
      <c r="Q8" s="35"/>
      <c r="R8" s="35"/>
      <c r="S8" s="35"/>
      <c r="T8" s="35"/>
      <c r="U8" s="27"/>
      <c r="V8" s="35"/>
      <c r="W8" s="35"/>
      <c r="X8" s="35"/>
      <c r="Y8" s="35"/>
      <c r="Z8" s="35"/>
      <c r="AA8" s="35"/>
      <c r="AB8" s="35">
        <v>295</v>
      </c>
      <c r="AC8" s="35">
        <v>288</v>
      </c>
      <c r="AD8" s="44"/>
      <c r="AE8" s="35"/>
      <c r="AF8" s="35"/>
      <c r="AG8" s="35"/>
      <c r="AH8" s="35"/>
      <c r="AI8" s="89"/>
      <c r="AJ8" s="89"/>
      <c r="AK8" s="35"/>
      <c r="AL8" s="35"/>
      <c r="AM8" s="35"/>
      <c r="AN8" s="35"/>
      <c r="AO8" s="35"/>
      <c r="AP8" s="35"/>
      <c r="AQ8" s="35"/>
      <c r="AR8" s="35"/>
      <c r="AS8" s="27"/>
      <c r="AT8" s="27"/>
      <c r="AU8" s="27"/>
      <c r="AV8" s="27"/>
      <c r="AW8" s="27"/>
      <c r="AX8" s="27"/>
      <c r="AY8" s="27"/>
      <c r="AZ8" s="27"/>
      <c r="BA8" s="27"/>
      <c r="BB8" s="35"/>
      <c r="BC8" s="35"/>
      <c r="BD8" s="35"/>
      <c r="BE8" s="50"/>
      <c r="BF8" s="35"/>
      <c r="BG8" s="35"/>
      <c r="BH8" s="35"/>
      <c r="BI8" s="35"/>
      <c r="BJ8" s="35"/>
      <c r="BK8" s="35"/>
      <c r="BL8" s="35"/>
      <c r="BM8" s="35"/>
      <c r="BN8" s="35"/>
      <c r="BO8" s="13" t="s">
        <v>132</v>
      </c>
      <c r="BP8" s="13" t="s">
        <v>54</v>
      </c>
    </row>
    <row r="9" spans="1:68" x14ac:dyDescent="0.2">
      <c r="A9" s="14">
        <f t="shared" si="0"/>
        <v>300.5</v>
      </c>
      <c r="B9" s="13">
        <v>3</v>
      </c>
      <c r="C9" s="13" t="s">
        <v>114</v>
      </c>
      <c r="D9" s="13" t="s">
        <v>53</v>
      </c>
      <c r="E9" s="13" t="s">
        <v>43</v>
      </c>
      <c r="F9" s="13">
        <f t="shared" si="1"/>
        <v>8</v>
      </c>
      <c r="G9" s="13">
        <v>4</v>
      </c>
      <c r="H9" s="35">
        <v>317</v>
      </c>
      <c r="I9" s="35">
        <v>321</v>
      </c>
      <c r="J9" s="35"/>
      <c r="K9" s="35"/>
      <c r="L9" s="35">
        <v>312</v>
      </c>
      <c r="M9" s="35">
        <v>308</v>
      </c>
      <c r="N9" s="35"/>
      <c r="O9" s="35"/>
      <c r="P9" s="35"/>
      <c r="Q9" s="35"/>
      <c r="R9" s="35"/>
      <c r="S9" s="35"/>
      <c r="T9" s="35"/>
      <c r="U9" s="27"/>
      <c r="V9" s="68">
        <v>283</v>
      </c>
      <c r="W9" s="35">
        <v>295</v>
      </c>
      <c r="X9" s="35"/>
      <c r="Y9" s="35"/>
      <c r="Z9" s="35"/>
      <c r="AA9" s="35"/>
      <c r="AB9" s="68">
        <v>284</v>
      </c>
      <c r="AC9" s="68">
        <v>284</v>
      </c>
      <c r="AD9" s="44"/>
      <c r="AE9" s="35"/>
      <c r="AF9" s="35"/>
      <c r="AG9" s="35"/>
      <c r="AH9" s="35"/>
      <c r="AI9" s="89"/>
      <c r="AJ9" s="89"/>
      <c r="AK9" s="35"/>
      <c r="AL9" s="35"/>
      <c r="AM9" s="35"/>
      <c r="AN9" s="35"/>
      <c r="AO9" s="35"/>
      <c r="AP9" s="35"/>
      <c r="AQ9" s="35"/>
      <c r="AR9" s="35"/>
      <c r="AS9" s="27"/>
      <c r="AT9" s="27"/>
      <c r="AU9" s="27"/>
      <c r="AV9" s="27"/>
      <c r="AW9" s="27"/>
      <c r="AX9" s="27"/>
      <c r="AY9" s="27"/>
      <c r="AZ9" s="27"/>
      <c r="BA9" s="27"/>
      <c r="BB9" s="35"/>
      <c r="BC9" s="35"/>
      <c r="BD9" s="35"/>
      <c r="BE9" s="50"/>
      <c r="BF9" s="35"/>
      <c r="BG9" s="35"/>
      <c r="BH9" s="35"/>
      <c r="BI9" s="35"/>
      <c r="BJ9" s="35"/>
      <c r="BK9" s="35"/>
      <c r="BL9" s="35"/>
      <c r="BM9" s="35"/>
      <c r="BN9" s="35"/>
      <c r="BO9" s="13" t="s">
        <v>114</v>
      </c>
      <c r="BP9" s="13" t="s">
        <v>53</v>
      </c>
    </row>
    <row r="10" spans="1:68" x14ac:dyDescent="0.2">
      <c r="A10" s="14">
        <f t="shared" si="0"/>
        <v>310.75</v>
      </c>
      <c r="B10" s="13">
        <v>4</v>
      </c>
      <c r="C10" s="13" t="s">
        <v>133</v>
      </c>
      <c r="D10" s="13" t="s">
        <v>32</v>
      </c>
      <c r="E10" s="13" t="s">
        <v>45</v>
      </c>
      <c r="F10" s="13">
        <f t="shared" si="1"/>
        <v>8</v>
      </c>
      <c r="G10" s="13">
        <v>4</v>
      </c>
      <c r="H10" s="35"/>
      <c r="I10" s="35"/>
      <c r="J10" s="35">
        <v>312</v>
      </c>
      <c r="K10" s="35">
        <v>344</v>
      </c>
      <c r="L10" s="35">
        <v>317</v>
      </c>
      <c r="M10" s="35">
        <v>309</v>
      </c>
      <c r="N10" s="35"/>
      <c r="O10" s="35"/>
      <c r="P10" s="35"/>
      <c r="Q10" s="35"/>
      <c r="R10" s="35">
        <v>310</v>
      </c>
      <c r="S10" s="35">
        <v>303</v>
      </c>
      <c r="T10" s="35"/>
      <c r="U10" s="27"/>
      <c r="V10" s="35">
        <v>289</v>
      </c>
      <c r="W10" s="35">
        <v>302</v>
      </c>
      <c r="X10" s="35"/>
      <c r="Y10" s="35"/>
      <c r="Z10" s="35"/>
      <c r="AA10" s="35"/>
      <c r="AB10" s="35"/>
      <c r="AC10" s="35"/>
      <c r="AD10" s="44"/>
      <c r="AE10" s="35"/>
      <c r="AF10" s="35"/>
      <c r="AG10" s="35"/>
      <c r="AH10" s="35"/>
      <c r="AI10" s="89"/>
      <c r="AJ10" s="89"/>
      <c r="AK10" s="35"/>
      <c r="AL10" s="35"/>
      <c r="AM10" s="35"/>
      <c r="AN10" s="35"/>
      <c r="AO10" s="35"/>
      <c r="AP10" s="35"/>
      <c r="AQ10" s="35"/>
      <c r="AR10" s="35"/>
      <c r="AS10" s="27"/>
      <c r="AT10" s="27"/>
      <c r="AU10" s="27"/>
      <c r="AV10" s="27"/>
      <c r="AW10" s="27"/>
      <c r="AX10" s="27"/>
      <c r="AY10" s="27"/>
      <c r="AZ10" s="27"/>
      <c r="BA10" s="27"/>
      <c r="BB10" s="35"/>
      <c r="BC10" s="35"/>
      <c r="BD10" s="35"/>
      <c r="BE10" s="50"/>
      <c r="BF10" s="35"/>
      <c r="BG10" s="35"/>
      <c r="BH10" s="35"/>
      <c r="BI10" s="35"/>
      <c r="BJ10" s="35"/>
      <c r="BK10" s="35"/>
      <c r="BL10" s="35"/>
      <c r="BM10" s="35"/>
      <c r="BN10" s="35"/>
      <c r="BO10" s="13" t="s">
        <v>133</v>
      </c>
      <c r="BP10" s="13" t="s">
        <v>32</v>
      </c>
    </row>
    <row r="11" spans="1:68" x14ac:dyDescent="0.2">
      <c r="A11" s="14">
        <f t="shared" si="0"/>
        <v>312.875</v>
      </c>
      <c r="B11" s="13">
        <v>5</v>
      </c>
      <c r="C11" s="13" t="s">
        <v>139</v>
      </c>
      <c r="D11" s="13" t="s">
        <v>22</v>
      </c>
      <c r="E11" s="13" t="s">
        <v>46</v>
      </c>
      <c r="F11" s="13">
        <f t="shared" si="1"/>
        <v>8</v>
      </c>
      <c r="G11" s="13">
        <v>4</v>
      </c>
      <c r="H11" s="35"/>
      <c r="I11" s="35"/>
      <c r="J11" s="35">
        <v>321</v>
      </c>
      <c r="K11" s="35">
        <v>337</v>
      </c>
      <c r="L11" s="35"/>
      <c r="M11" s="35"/>
      <c r="N11" s="35"/>
      <c r="O11" s="35"/>
      <c r="P11" s="35"/>
      <c r="Q11" s="35"/>
      <c r="R11" s="35">
        <v>316</v>
      </c>
      <c r="S11" s="35">
        <v>318</v>
      </c>
      <c r="T11" s="35"/>
      <c r="U11" s="27"/>
      <c r="V11" s="35">
        <v>301</v>
      </c>
      <c r="W11" s="35">
        <v>308</v>
      </c>
      <c r="X11" s="35"/>
      <c r="Y11" s="35"/>
      <c r="Z11" s="35">
        <v>301</v>
      </c>
      <c r="AA11" s="35">
        <v>301</v>
      </c>
      <c r="AB11" s="35"/>
      <c r="AC11" s="35"/>
      <c r="AD11" s="44"/>
      <c r="AE11" s="35"/>
      <c r="AF11" s="35"/>
      <c r="AG11" s="35"/>
      <c r="AH11" s="35"/>
      <c r="AI11" s="89"/>
      <c r="AJ11" s="89"/>
      <c r="AK11" s="35"/>
      <c r="AL11" s="35"/>
      <c r="AM11" s="35"/>
      <c r="AN11" s="35"/>
      <c r="AO11" s="35"/>
      <c r="AP11" s="35"/>
      <c r="AQ11" s="35"/>
      <c r="AR11" s="35"/>
      <c r="AS11" s="27"/>
      <c r="AT11" s="27"/>
      <c r="AU11" s="27"/>
      <c r="AV11" s="27"/>
      <c r="AW11" s="27"/>
      <c r="AX11" s="27"/>
      <c r="AY11" s="27"/>
      <c r="AZ11" s="27"/>
      <c r="BA11" s="27"/>
      <c r="BB11" s="35"/>
      <c r="BC11" s="35"/>
      <c r="BD11" s="35"/>
      <c r="BE11" s="50"/>
      <c r="BF11" s="35"/>
      <c r="BG11" s="35"/>
      <c r="BH11" s="35"/>
      <c r="BI11" s="35"/>
      <c r="BJ11" s="35"/>
      <c r="BK11" s="35"/>
      <c r="BL11" s="35"/>
      <c r="BM11" s="35"/>
      <c r="BN11" s="35"/>
      <c r="BO11" s="13" t="s">
        <v>139</v>
      </c>
      <c r="BP11" s="13" t="s">
        <v>22</v>
      </c>
    </row>
    <row r="12" spans="1:68" x14ac:dyDescent="0.2">
      <c r="A12" s="14">
        <f t="shared" si="0"/>
        <v>321</v>
      </c>
      <c r="B12" s="13">
        <v>6</v>
      </c>
      <c r="C12" s="13" t="s">
        <v>127</v>
      </c>
      <c r="D12" s="13" t="s">
        <v>63</v>
      </c>
      <c r="E12" s="13" t="s">
        <v>45</v>
      </c>
      <c r="F12" s="13">
        <f t="shared" si="1"/>
        <v>8</v>
      </c>
      <c r="G12" s="13">
        <v>4</v>
      </c>
      <c r="H12" s="35"/>
      <c r="I12" s="35"/>
      <c r="J12" s="35">
        <v>339</v>
      </c>
      <c r="K12" s="35">
        <v>325</v>
      </c>
      <c r="L12" s="35">
        <v>328</v>
      </c>
      <c r="M12" s="35">
        <v>314</v>
      </c>
      <c r="N12" s="35"/>
      <c r="O12" s="35"/>
      <c r="P12" s="35"/>
      <c r="Q12" s="35"/>
      <c r="R12" s="35">
        <v>324</v>
      </c>
      <c r="S12" s="35">
        <v>321</v>
      </c>
      <c r="T12" s="35"/>
      <c r="U12" s="27"/>
      <c r="V12" s="35"/>
      <c r="W12" s="35"/>
      <c r="X12" s="35"/>
      <c r="Y12" s="35"/>
      <c r="Z12" s="35"/>
      <c r="AA12" s="35"/>
      <c r="AB12" s="35">
        <v>321</v>
      </c>
      <c r="AC12" s="35">
        <v>296</v>
      </c>
      <c r="AD12" s="44"/>
      <c r="AE12" s="35"/>
      <c r="AF12" s="35"/>
      <c r="AG12" s="35"/>
      <c r="AH12" s="35"/>
      <c r="AI12" s="89"/>
      <c r="AJ12" s="89"/>
      <c r="AK12" s="35"/>
      <c r="AL12" s="35"/>
      <c r="AM12" s="35"/>
      <c r="AN12" s="35"/>
      <c r="AO12" s="35"/>
      <c r="AP12" s="35"/>
      <c r="AQ12" s="35"/>
      <c r="AR12" s="35"/>
      <c r="AS12" s="27"/>
      <c r="AT12" s="27"/>
      <c r="AU12" s="27"/>
      <c r="AV12" s="27"/>
      <c r="AW12" s="27"/>
      <c r="AX12" s="27"/>
      <c r="AY12" s="27"/>
      <c r="AZ12" s="27"/>
      <c r="BA12" s="27"/>
      <c r="BB12" s="35"/>
      <c r="BC12" s="35"/>
      <c r="BD12" s="35"/>
      <c r="BE12" s="50"/>
      <c r="BF12" s="35"/>
      <c r="BG12" s="35"/>
      <c r="BH12" s="35"/>
      <c r="BI12" s="35"/>
      <c r="BJ12" s="35"/>
      <c r="BK12" s="35"/>
      <c r="BL12" s="35"/>
      <c r="BM12" s="35"/>
      <c r="BN12" s="35"/>
      <c r="BO12" s="13" t="s">
        <v>127</v>
      </c>
      <c r="BP12" s="13" t="s">
        <v>63</v>
      </c>
    </row>
    <row r="13" spans="1:68" x14ac:dyDescent="0.2">
      <c r="A13" s="14">
        <f t="shared" si="0"/>
        <v>324.25</v>
      </c>
      <c r="B13" s="13">
        <v>7</v>
      </c>
      <c r="C13" s="13" t="s">
        <v>126</v>
      </c>
      <c r="D13" s="13" t="s">
        <v>20</v>
      </c>
      <c r="E13" s="13" t="s">
        <v>45</v>
      </c>
      <c r="F13" s="13">
        <f t="shared" si="1"/>
        <v>8</v>
      </c>
      <c r="G13" s="13">
        <v>4</v>
      </c>
      <c r="H13" s="35"/>
      <c r="I13" s="35"/>
      <c r="J13" s="35">
        <v>343</v>
      </c>
      <c r="K13" s="35">
        <v>343</v>
      </c>
      <c r="L13" s="35"/>
      <c r="M13" s="35"/>
      <c r="N13" s="35">
        <v>321</v>
      </c>
      <c r="O13" s="35">
        <v>321</v>
      </c>
      <c r="P13" s="35"/>
      <c r="Q13" s="35"/>
      <c r="R13" s="35"/>
      <c r="S13" s="35"/>
      <c r="T13" s="35">
        <v>319</v>
      </c>
      <c r="U13" s="27">
        <v>322</v>
      </c>
      <c r="V13" s="35"/>
      <c r="W13" s="35"/>
      <c r="X13" s="35"/>
      <c r="Y13" s="35"/>
      <c r="Z13" s="35"/>
      <c r="AA13" s="35"/>
      <c r="AB13" s="35">
        <v>309</v>
      </c>
      <c r="AC13" s="35">
        <v>316</v>
      </c>
      <c r="AD13" s="44"/>
      <c r="AE13" s="35"/>
      <c r="AF13" s="35"/>
      <c r="AG13" s="35"/>
      <c r="AH13" s="35"/>
      <c r="AI13" s="89"/>
      <c r="AJ13" s="89"/>
      <c r="AK13" s="35"/>
      <c r="AL13" s="35"/>
      <c r="AM13" s="35"/>
      <c r="AN13" s="35"/>
      <c r="AO13" s="35"/>
      <c r="AP13" s="35"/>
      <c r="AQ13" s="35"/>
      <c r="AR13" s="35"/>
      <c r="AS13" s="27"/>
      <c r="AT13" s="27"/>
      <c r="AU13" s="27"/>
      <c r="AV13" s="27"/>
      <c r="AW13" s="27"/>
      <c r="AX13" s="27"/>
      <c r="AY13" s="27"/>
      <c r="AZ13" s="27"/>
      <c r="BA13" s="27"/>
      <c r="BB13" s="35"/>
      <c r="BC13" s="35"/>
      <c r="BD13" s="35"/>
      <c r="BE13" s="50"/>
      <c r="BF13" s="35"/>
      <c r="BG13" s="35"/>
      <c r="BH13" s="35"/>
      <c r="BI13" s="35"/>
      <c r="BJ13" s="35"/>
      <c r="BK13" s="35"/>
      <c r="BL13" s="35"/>
      <c r="BM13" s="35"/>
      <c r="BN13" s="35"/>
      <c r="BO13" s="13" t="s">
        <v>126</v>
      </c>
      <c r="BP13" s="13" t="s">
        <v>20</v>
      </c>
    </row>
    <row r="14" spans="1:68" x14ac:dyDescent="0.2">
      <c r="A14" s="14">
        <f t="shared" si="0"/>
        <v>329.875</v>
      </c>
      <c r="B14" s="13">
        <v>8</v>
      </c>
      <c r="C14" s="13" t="s">
        <v>158</v>
      </c>
      <c r="D14" s="13" t="s">
        <v>54</v>
      </c>
      <c r="E14" s="13" t="s">
        <v>45</v>
      </c>
      <c r="F14" s="13">
        <f t="shared" si="1"/>
        <v>8</v>
      </c>
      <c r="G14" s="13">
        <v>4</v>
      </c>
      <c r="H14" s="35"/>
      <c r="I14" s="35"/>
      <c r="J14" s="35">
        <v>348</v>
      </c>
      <c r="K14" s="35">
        <v>339</v>
      </c>
      <c r="L14" s="35"/>
      <c r="M14" s="35"/>
      <c r="N14" s="35"/>
      <c r="O14" s="35"/>
      <c r="P14" s="35"/>
      <c r="Q14" s="35"/>
      <c r="R14" s="35"/>
      <c r="S14" s="35"/>
      <c r="T14" s="35"/>
      <c r="U14" s="27"/>
      <c r="V14" s="35">
        <v>314</v>
      </c>
      <c r="W14" s="35">
        <v>344</v>
      </c>
      <c r="X14" s="35">
        <v>308</v>
      </c>
      <c r="Y14" s="35">
        <v>315</v>
      </c>
      <c r="Z14" s="35"/>
      <c r="AA14" s="35"/>
      <c r="AB14" s="35"/>
      <c r="AC14" s="35"/>
      <c r="AD14" s="44"/>
      <c r="AE14" s="35">
        <v>331</v>
      </c>
      <c r="AF14" s="35">
        <v>340</v>
      </c>
      <c r="AG14" s="35"/>
      <c r="AH14" s="35"/>
      <c r="AI14" s="89"/>
      <c r="AJ14" s="89"/>
      <c r="AK14" s="35"/>
      <c r="AL14" s="35"/>
      <c r="AM14" s="35"/>
      <c r="AN14" s="35"/>
      <c r="AO14" s="35"/>
      <c r="AP14" s="35"/>
      <c r="AQ14" s="35"/>
      <c r="AR14" s="35"/>
      <c r="AS14" s="27"/>
      <c r="AT14" s="27"/>
      <c r="AU14" s="27"/>
      <c r="AV14" s="27"/>
      <c r="AW14" s="27"/>
      <c r="AX14" s="27"/>
      <c r="AY14" s="27"/>
      <c r="AZ14" s="27"/>
      <c r="BA14" s="27"/>
      <c r="BB14" s="35"/>
      <c r="BC14" s="35"/>
      <c r="BD14" s="35"/>
      <c r="BE14" s="50"/>
      <c r="BF14" s="35"/>
      <c r="BG14" s="35"/>
      <c r="BH14" s="35"/>
      <c r="BI14" s="35"/>
      <c r="BJ14" s="35"/>
      <c r="BK14" s="35"/>
      <c r="BL14" s="35"/>
      <c r="BM14" s="35"/>
      <c r="BN14" s="35"/>
      <c r="BO14" s="13" t="s">
        <v>158</v>
      </c>
      <c r="BP14" s="13" t="s">
        <v>54</v>
      </c>
    </row>
    <row r="15" spans="1:68" x14ac:dyDescent="0.2">
      <c r="A15" s="14">
        <f t="shared" si="0"/>
        <v>334.125</v>
      </c>
      <c r="B15" s="13">
        <v>9</v>
      </c>
      <c r="C15" s="13" t="s">
        <v>113</v>
      </c>
      <c r="D15" s="13" t="s">
        <v>25</v>
      </c>
      <c r="E15" s="13" t="s">
        <v>43</v>
      </c>
      <c r="F15" s="13">
        <f t="shared" si="1"/>
        <v>8</v>
      </c>
      <c r="G15" s="13">
        <v>4</v>
      </c>
      <c r="H15" s="35"/>
      <c r="I15" s="35"/>
      <c r="J15" s="35"/>
      <c r="K15" s="35"/>
      <c r="L15" s="35"/>
      <c r="M15" s="35"/>
      <c r="N15" s="35">
        <v>339</v>
      </c>
      <c r="O15" s="35">
        <v>347</v>
      </c>
      <c r="P15" s="35">
        <v>320</v>
      </c>
      <c r="Q15" s="35">
        <v>340</v>
      </c>
      <c r="R15" s="35"/>
      <c r="S15" s="35"/>
      <c r="T15" s="35"/>
      <c r="U15" s="27"/>
      <c r="V15" s="35">
        <v>329</v>
      </c>
      <c r="W15" s="35">
        <v>340</v>
      </c>
      <c r="X15" s="35">
        <v>324</v>
      </c>
      <c r="Y15" s="35">
        <v>334</v>
      </c>
      <c r="Z15" s="35"/>
      <c r="AA15" s="35"/>
      <c r="AB15" s="35"/>
      <c r="AC15" s="35"/>
      <c r="AD15" s="44"/>
      <c r="AE15" s="35"/>
      <c r="AF15" s="35"/>
      <c r="AG15" s="35"/>
      <c r="AH15" s="35"/>
      <c r="AI15" s="89"/>
      <c r="AJ15" s="89"/>
      <c r="AK15" s="35"/>
      <c r="AL15" s="35"/>
      <c r="AM15" s="35"/>
      <c r="AN15" s="35"/>
      <c r="AO15" s="35"/>
      <c r="AP15" s="35"/>
      <c r="AQ15" s="35"/>
      <c r="AR15" s="35"/>
      <c r="AS15" s="27"/>
      <c r="AT15" s="27"/>
      <c r="AU15" s="27"/>
      <c r="AV15" s="27"/>
      <c r="AW15" s="27"/>
      <c r="AX15" s="27"/>
      <c r="AY15" s="27"/>
      <c r="AZ15" s="27"/>
      <c r="BA15" s="27"/>
      <c r="BB15" s="35"/>
      <c r="BC15" s="35"/>
      <c r="BD15" s="35"/>
      <c r="BE15" s="50"/>
      <c r="BF15" s="35"/>
      <c r="BG15" s="35"/>
      <c r="BH15" s="35"/>
      <c r="BI15" s="35"/>
      <c r="BJ15" s="35"/>
      <c r="BK15" s="35"/>
      <c r="BL15" s="35"/>
      <c r="BM15" s="35"/>
      <c r="BN15" s="35"/>
      <c r="BO15" s="13" t="s">
        <v>113</v>
      </c>
      <c r="BP15" s="13" t="s">
        <v>25</v>
      </c>
    </row>
    <row r="16" spans="1:68" x14ac:dyDescent="0.2">
      <c r="A16" s="14">
        <f t="shared" si="0"/>
        <v>334.9</v>
      </c>
      <c r="B16" s="13">
        <v>10</v>
      </c>
      <c r="C16" s="13" t="s">
        <v>119</v>
      </c>
      <c r="D16" s="13" t="s">
        <v>15</v>
      </c>
      <c r="E16" s="13" t="s">
        <v>44</v>
      </c>
      <c r="F16" s="13">
        <f t="shared" si="1"/>
        <v>10</v>
      </c>
      <c r="G16" s="13">
        <v>5</v>
      </c>
      <c r="H16" s="35">
        <v>386</v>
      </c>
      <c r="I16" s="35">
        <v>375</v>
      </c>
      <c r="J16" s="35"/>
      <c r="K16" s="35"/>
      <c r="L16" s="35">
        <v>325</v>
      </c>
      <c r="M16" s="35">
        <v>334</v>
      </c>
      <c r="N16" s="35"/>
      <c r="O16" s="35"/>
      <c r="P16" s="35"/>
      <c r="Q16" s="35"/>
      <c r="R16" s="35">
        <v>333</v>
      </c>
      <c r="S16" s="35">
        <v>322</v>
      </c>
      <c r="T16" s="35"/>
      <c r="U16" s="27"/>
      <c r="V16" s="35"/>
      <c r="W16" s="35"/>
      <c r="X16" s="35"/>
      <c r="Y16" s="35"/>
      <c r="Z16" s="35">
        <v>319</v>
      </c>
      <c r="AA16" s="35">
        <v>324</v>
      </c>
      <c r="AB16" s="35">
        <v>304</v>
      </c>
      <c r="AC16" s="35">
        <v>327</v>
      </c>
      <c r="AD16" s="44"/>
      <c r="AE16" s="35"/>
      <c r="AF16" s="35"/>
      <c r="AG16" s="35"/>
      <c r="AH16" s="35"/>
      <c r="AI16" s="89"/>
      <c r="AJ16" s="89"/>
      <c r="AK16" s="35"/>
      <c r="AL16" s="35"/>
      <c r="AM16" s="35"/>
      <c r="AN16" s="35"/>
      <c r="AO16" s="35"/>
      <c r="AP16" s="35"/>
      <c r="AQ16" s="35"/>
      <c r="AR16" s="35"/>
      <c r="AS16" s="27"/>
      <c r="AT16" s="27"/>
      <c r="AU16" s="27"/>
      <c r="AV16" s="27"/>
      <c r="AW16" s="27"/>
      <c r="AX16" s="27"/>
      <c r="AY16" s="27"/>
      <c r="AZ16" s="27"/>
      <c r="BA16" s="27"/>
      <c r="BB16" s="35"/>
      <c r="BC16" s="35"/>
      <c r="BD16" s="35"/>
      <c r="BE16" s="50"/>
      <c r="BF16" s="35"/>
      <c r="BG16" s="35"/>
      <c r="BH16" s="35"/>
      <c r="BI16" s="35"/>
      <c r="BJ16" s="35"/>
      <c r="BK16" s="35"/>
      <c r="BL16" s="35"/>
      <c r="BM16" s="35"/>
      <c r="BN16" s="35"/>
      <c r="BO16" s="13" t="s">
        <v>119</v>
      </c>
      <c r="BP16" s="13" t="s">
        <v>15</v>
      </c>
    </row>
    <row r="17" spans="1:68" x14ac:dyDescent="0.2">
      <c r="A17" s="14">
        <f t="shared" si="0"/>
        <v>344.42857142857144</v>
      </c>
      <c r="B17" s="13">
        <v>11</v>
      </c>
      <c r="C17" s="13" t="s">
        <v>115</v>
      </c>
      <c r="D17" s="13" t="s">
        <v>53</v>
      </c>
      <c r="E17" s="13" t="s">
        <v>43</v>
      </c>
      <c r="F17" s="13">
        <f t="shared" si="1"/>
        <v>7</v>
      </c>
      <c r="G17" s="13">
        <v>4</v>
      </c>
      <c r="H17" s="66" t="s">
        <v>154</v>
      </c>
      <c r="I17" s="35">
        <v>349</v>
      </c>
      <c r="J17" s="35"/>
      <c r="K17" s="35"/>
      <c r="L17" s="35">
        <v>347</v>
      </c>
      <c r="M17" s="35">
        <v>350</v>
      </c>
      <c r="N17" s="35"/>
      <c r="O17" s="35"/>
      <c r="P17" s="35"/>
      <c r="Q17" s="35"/>
      <c r="R17" s="35"/>
      <c r="S17" s="35"/>
      <c r="T17" s="35"/>
      <c r="U17" s="27"/>
      <c r="V17" s="35">
        <v>339</v>
      </c>
      <c r="W17" s="35">
        <v>351</v>
      </c>
      <c r="X17" s="35"/>
      <c r="Y17" s="35"/>
      <c r="Z17" s="35"/>
      <c r="AA17" s="35"/>
      <c r="AB17" s="35">
        <v>330</v>
      </c>
      <c r="AC17" s="35">
        <v>345</v>
      </c>
      <c r="AD17" s="44"/>
      <c r="AE17" s="35"/>
      <c r="AF17" s="35"/>
      <c r="AG17" s="35"/>
      <c r="AH17" s="35"/>
      <c r="AI17" s="89"/>
      <c r="AJ17" s="89"/>
      <c r="AK17" s="35"/>
      <c r="AL17" s="35"/>
      <c r="AM17" s="35"/>
      <c r="AN17" s="35"/>
      <c r="AO17" s="35"/>
      <c r="AP17" s="35"/>
      <c r="AQ17" s="35"/>
      <c r="AR17" s="35"/>
      <c r="AS17" s="27"/>
      <c r="AT17" s="27"/>
      <c r="AU17" s="27"/>
      <c r="AV17" s="27"/>
      <c r="AW17" s="27"/>
      <c r="AX17" s="27"/>
      <c r="AY17" s="27"/>
      <c r="AZ17" s="27"/>
      <c r="BA17" s="27"/>
      <c r="BB17" s="35"/>
      <c r="BC17" s="35"/>
      <c r="BD17" s="35"/>
      <c r="BE17" s="50"/>
      <c r="BF17" s="35"/>
      <c r="BG17" s="35"/>
      <c r="BH17" s="35"/>
      <c r="BI17" s="35"/>
      <c r="BJ17" s="35"/>
      <c r="BK17" s="35"/>
      <c r="BL17" s="35"/>
      <c r="BM17" s="35"/>
      <c r="BN17" s="35"/>
      <c r="BO17" s="13" t="s">
        <v>115</v>
      </c>
      <c r="BP17" s="13" t="s">
        <v>53</v>
      </c>
    </row>
    <row r="18" spans="1:68" x14ac:dyDescent="0.2">
      <c r="A18" s="14">
        <f t="shared" si="0"/>
        <v>346.5</v>
      </c>
      <c r="B18" s="13">
        <v>12</v>
      </c>
      <c r="C18" s="13" t="s">
        <v>151</v>
      </c>
      <c r="D18" s="13" t="s">
        <v>8</v>
      </c>
      <c r="E18" s="13" t="s">
        <v>45</v>
      </c>
      <c r="F18" s="13">
        <f t="shared" si="1"/>
        <v>8</v>
      </c>
      <c r="G18" s="13">
        <v>4</v>
      </c>
      <c r="H18" s="35"/>
      <c r="I18" s="35"/>
      <c r="J18" s="35">
        <v>379</v>
      </c>
      <c r="K18" s="35">
        <v>352</v>
      </c>
      <c r="L18" s="35"/>
      <c r="M18" s="35"/>
      <c r="N18" s="35"/>
      <c r="O18" s="35"/>
      <c r="P18" s="35"/>
      <c r="Q18" s="35"/>
      <c r="R18" s="35"/>
      <c r="S18" s="35"/>
      <c r="T18" s="35">
        <v>341</v>
      </c>
      <c r="U18" s="27">
        <v>330</v>
      </c>
      <c r="V18" s="35"/>
      <c r="W18" s="35"/>
      <c r="X18" s="35">
        <v>330</v>
      </c>
      <c r="Y18" s="35">
        <v>328</v>
      </c>
      <c r="Z18" s="35"/>
      <c r="AA18" s="35"/>
      <c r="AB18" s="35"/>
      <c r="AC18" s="35"/>
      <c r="AD18" s="44"/>
      <c r="AE18" s="35">
        <v>341</v>
      </c>
      <c r="AF18" s="35">
        <v>371</v>
      </c>
      <c r="AG18" s="35"/>
      <c r="AH18" s="35"/>
      <c r="AI18" s="89"/>
      <c r="AJ18" s="89"/>
      <c r="AK18" s="35"/>
      <c r="AL18" s="35"/>
      <c r="AM18" s="35"/>
      <c r="AN18" s="35"/>
      <c r="AO18" s="35"/>
      <c r="AP18" s="35"/>
      <c r="AQ18" s="35"/>
      <c r="AR18" s="35"/>
      <c r="AS18" s="27"/>
      <c r="AT18" s="27"/>
      <c r="AU18" s="27"/>
      <c r="AV18" s="27"/>
      <c r="AW18" s="27"/>
      <c r="AX18" s="27"/>
      <c r="AY18" s="27"/>
      <c r="AZ18" s="27"/>
      <c r="BA18" s="27"/>
      <c r="BB18" s="35"/>
      <c r="BC18" s="35"/>
      <c r="BD18" s="35"/>
      <c r="BE18" s="50"/>
      <c r="BF18" s="35"/>
      <c r="BG18" s="35"/>
      <c r="BH18" s="35"/>
      <c r="BI18" s="35"/>
      <c r="BJ18" s="35"/>
      <c r="BK18" s="35"/>
      <c r="BL18" s="35"/>
      <c r="BM18" s="35"/>
      <c r="BN18" s="35"/>
      <c r="BO18" s="13" t="s">
        <v>151</v>
      </c>
      <c r="BP18" s="13" t="s">
        <v>8</v>
      </c>
    </row>
    <row r="19" spans="1:68" x14ac:dyDescent="0.2">
      <c r="A19" s="14">
        <f t="shared" si="0"/>
        <v>346.5</v>
      </c>
      <c r="B19" s="13">
        <v>13</v>
      </c>
      <c r="C19" s="13" t="s">
        <v>118</v>
      </c>
      <c r="D19" s="13" t="s">
        <v>61</v>
      </c>
      <c r="E19" s="13" t="s">
        <v>44</v>
      </c>
      <c r="F19" s="13">
        <f t="shared" si="1"/>
        <v>6</v>
      </c>
      <c r="G19" s="13">
        <v>3</v>
      </c>
      <c r="H19" s="35">
        <v>354</v>
      </c>
      <c r="I19" s="35">
        <v>360</v>
      </c>
      <c r="J19" s="35"/>
      <c r="K19" s="35"/>
      <c r="L19" s="35"/>
      <c r="M19" s="35"/>
      <c r="N19" s="35"/>
      <c r="O19" s="35"/>
      <c r="P19" s="35"/>
      <c r="Q19" s="35"/>
      <c r="R19" s="35">
        <v>337</v>
      </c>
      <c r="S19" s="35">
        <v>342</v>
      </c>
      <c r="T19" s="35"/>
      <c r="U19" s="27"/>
      <c r="V19" s="35">
        <v>341</v>
      </c>
      <c r="W19" s="35">
        <v>345</v>
      </c>
      <c r="X19" s="35"/>
      <c r="Y19" s="35"/>
      <c r="Z19" s="35"/>
      <c r="AA19" s="35"/>
      <c r="AB19" s="35"/>
      <c r="AC19" s="35"/>
      <c r="AD19" s="44"/>
      <c r="AE19" s="35"/>
      <c r="AF19" s="35"/>
      <c r="AG19" s="35"/>
      <c r="AH19" s="35"/>
      <c r="AI19" s="89"/>
      <c r="AJ19" s="89"/>
      <c r="AK19" s="35"/>
      <c r="AL19" s="35"/>
      <c r="AM19" s="35"/>
      <c r="AN19" s="35"/>
      <c r="AO19" s="35"/>
      <c r="AP19" s="35"/>
      <c r="AQ19" s="35"/>
      <c r="AR19" s="35"/>
      <c r="AS19" s="27"/>
      <c r="AT19" s="27"/>
      <c r="AU19" s="27"/>
      <c r="AV19" s="27"/>
      <c r="AW19" s="27"/>
      <c r="AX19" s="27"/>
      <c r="AY19" s="27"/>
      <c r="AZ19" s="27"/>
      <c r="BA19" s="27"/>
      <c r="BB19" s="35"/>
      <c r="BC19" s="35"/>
      <c r="BD19" s="35"/>
      <c r="BE19" s="50"/>
      <c r="BF19" s="35"/>
      <c r="BG19" s="35"/>
      <c r="BH19" s="35"/>
      <c r="BI19" s="35"/>
      <c r="BJ19" s="35"/>
      <c r="BK19" s="35"/>
      <c r="BL19" s="35"/>
      <c r="BM19" s="35"/>
      <c r="BN19" s="35"/>
      <c r="BO19" s="13" t="s">
        <v>118</v>
      </c>
      <c r="BP19" s="13" t="s">
        <v>61</v>
      </c>
    </row>
    <row r="20" spans="1:68" x14ac:dyDescent="0.2">
      <c r="A20" s="14">
        <f t="shared" si="0"/>
        <v>346.875</v>
      </c>
      <c r="B20" s="13">
        <v>14</v>
      </c>
      <c r="C20" s="13" t="s">
        <v>159</v>
      </c>
      <c r="D20" s="13" t="s">
        <v>160</v>
      </c>
      <c r="E20" s="13" t="s">
        <v>44</v>
      </c>
      <c r="F20" s="13">
        <f t="shared" si="1"/>
        <v>8</v>
      </c>
      <c r="G20" s="13">
        <v>4</v>
      </c>
      <c r="H20" s="35"/>
      <c r="I20" s="35"/>
      <c r="J20" s="35"/>
      <c r="K20" s="35"/>
      <c r="L20" s="35">
        <v>359</v>
      </c>
      <c r="M20" s="35">
        <v>375</v>
      </c>
      <c r="N20" s="35"/>
      <c r="O20" s="35"/>
      <c r="P20" s="35"/>
      <c r="Q20" s="35"/>
      <c r="R20" s="35">
        <v>368</v>
      </c>
      <c r="S20" s="35">
        <v>334</v>
      </c>
      <c r="T20" s="35"/>
      <c r="U20" s="27"/>
      <c r="V20" s="35"/>
      <c r="W20" s="35"/>
      <c r="X20" s="35"/>
      <c r="Y20" s="35"/>
      <c r="Z20" s="35">
        <v>347</v>
      </c>
      <c r="AA20" s="35">
        <v>337</v>
      </c>
      <c r="AB20" s="35"/>
      <c r="AC20" s="35"/>
      <c r="AD20" s="44"/>
      <c r="AE20" s="35"/>
      <c r="AF20" s="35"/>
      <c r="AG20" s="35">
        <v>330</v>
      </c>
      <c r="AH20" s="35">
        <v>325</v>
      </c>
      <c r="AI20" s="89"/>
      <c r="AJ20" s="89"/>
      <c r="AK20" s="35"/>
      <c r="AL20" s="35"/>
      <c r="AM20" s="35"/>
      <c r="AN20" s="35"/>
      <c r="AO20" s="35"/>
      <c r="AP20" s="35"/>
      <c r="AQ20" s="35"/>
      <c r="AR20" s="35"/>
      <c r="AS20" s="27"/>
      <c r="AT20" s="27"/>
      <c r="AU20" s="27"/>
      <c r="AV20" s="27"/>
      <c r="AW20" s="27"/>
      <c r="AX20" s="27"/>
      <c r="AY20" s="27"/>
      <c r="AZ20" s="27"/>
      <c r="BA20" s="27"/>
      <c r="BB20" s="35"/>
      <c r="BC20" s="35"/>
      <c r="BD20" s="35"/>
      <c r="BE20" s="50"/>
      <c r="BF20" s="35"/>
      <c r="BG20" s="35"/>
      <c r="BH20" s="35"/>
      <c r="BI20" s="35"/>
      <c r="BJ20" s="35"/>
      <c r="BK20" s="35"/>
      <c r="BL20" s="35"/>
      <c r="BM20" s="35"/>
      <c r="BN20" s="35"/>
      <c r="BO20" s="13" t="s">
        <v>117</v>
      </c>
      <c r="BP20" s="13" t="s">
        <v>30</v>
      </c>
    </row>
    <row r="21" spans="1:68" x14ac:dyDescent="0.2">
      <c r="A21" s="14">
        <f t="shared" si="0"/>
        <v>351.875</v>
      </c>
      <c r="B21" s="13">
        <v>15</v>
      </c>
      <c r="C21" s="13" t="s">
        <v>123</v>
      </c>
      <c r="D21" s="13" t="s">
        <v>31</v>
      </c>
      <c r="E21" s="13" t="s">
        <v>62</v>
      </c>
      <c r="F21" s="13">
        <f t="shared" si="1"/>
        <v>8</v>
      </c>
      <c r="G21" s="13">
        <v>4</v>
      </c>
      <c r="H21" s="35"/>
      <c r="I21" s="35"/>
      <c r="J21" s="35">
        <v>358</v>
      </c>
      <c r="K21" s="35">
        <v>388</v>
      </c>
      <c r="L21" s="35"/>
      <c r="M21" s="35"/>
      <c r="N21" s="35">
        <v>345</v>
      </c>
      <c r="O21" s="35">
        <v>334</v>
      </c>
      <c r="P21" s="35"/>
      <c r="Q21" s="35"/>
      <c r="R21" s="35"/>
      <c r="S21" s="35"/>
      <c r="T21" s="35">
        <v>354</v>
      </c>
      <c r="U21" s="27">
        <v>347</v>
      </c>
      <c r="V21" s="35"/>
      <c r="W21" s="35"/>
      <c r="X21" s="35"/>
      <c r="Y21" s="35"/>
      <c r="Z21" s="35"/>
      <c r="AA21" s="35"/>
      <c r="AB21" s="35"/>
      <c r="AC21" s="35"/>
      <c r="AD21" s="44"/>
      <c r="AE21" s="35"/>
      <c r="AF21" s="35"/>
      <c r="AG21" s="35"/>
      <c r="AH21" s="35"/>
      <c r="AI21" s="89"/>
      <c r="AJ21" s="89"/>
      <c r="AK21" s="35"/>
      <c r="AL21" s="35"/>
      <c r="AM21" s="35"/>
      <c r="AN21" s="35"/>
      <c r="AO21" s="35"/>
      <c r="AP21" s="35"/>
      <c r="AQ21" s="35"/>
      <c r="AR21" s="35"/>
      <c r="AS21" s="27"/>
      <c r="AT21" s="27"/>
      <c r="AU21" s="27"/>
      <c r="AV21" s="27"/>
      <c r="AW21" s="27"/>
      <c r="AX21" s="27"/>
      <c r="AY21" s="27"/>
      <c r="AZ21" s="27"/>
      <c r="BA21" s="27"/>
      <c r="BB21" s="35"/>
      <c r="BC21" s="35"/>
      <c r="BD21" s="35"/>
      <c r="BE21" s="50"/>
      <c r="BF21" s="35">
        <v>345</v>
      </c>
      <c r="BG21" s="35">
        <v>344</v>
      </c>
      <c r="BH21" s="35"/>
      <c r="BI21" s="35"/>
      <c r="BJ21" s="35"/>
      <c r="BK21" s="35"/>
      <c r="BL21" s="35"/>
      <c r="BM21" s="35"/>
      <c r="BN21" s="35"/>
      <c r="BO21" s="13" t="s">
        <v>123</v>
      </c>
      <c r="BP21" s="13" t="s">
        <v>31</v>
      </c>
    </row>
    <row r="22" spans="1:68" x14ac:dyDescent="0.2">
      <c r="A22" s="14">
        <f t="shared" si="0"/>
        <v>361.4</v>
      </c>
      <c r="B22" s="13">
        <v>16</v>
      </c>
      <c r="C22" s="13" t="s">
        <v>131</v>
      </c>
      <c r="D22" s="13" t="s">
        <v>38</v>
      </c>
      <c r="E22" s="13" t="s">
        <v>45</v>
      </c>
      <c r="F22" s="13">
        <f t="shared" si="1"/>
        <v>10</v>
      </c>
      <c r="G22" s="13">
        <v>5</v>
      </c>
      <c r="H22" s="35"/>
      <c r="I22" s="35"/>
      <c r="J22" s="35">
        <v>378</v>
      </c>
      <c r="K22" s="35">
        <v>365</v>
      </c>
      <c r="L22" s="35">
        <v>369</v>
      </c>
      <c r="M22" s="35">
        <v>356</v>
      </c>
      <c r="N22" s="35"/>
      <c r="O22" s="35"/>
      <c r="P22" s="35"/>
      <c r="Q22" s="35"/>
      <c r="R22" s="35"/>
      <c r="S22" s="35"/>
      <c r="T22" s="35">
        <v>363</v>
      </c>
      <c r="U22" s="27">
        <v>366</v>
      </c>
      <c r="V22" s="35"/>
      <c r="W22" s="35"/>
      <c r="X22" s="35"/>
      <c r="Y22" s="35"/>
      <c r="Z22" s="35"/>
      <c r="AA22" s="35"/>
      <c r="AB22" s="35">
        <v>357</v>
      </c>
      <c r="AC22" s="35">
        <v>336</v>
      </c>
      <c r="AD22" s="44"/>
      <c r="AE22" s="35">
        <v>344</v>
      </c>
      <c r="AF22" s="35">
        <v>380</v>
      </c>
      <c r="AG22" s="35"/>
      <c r="AH22" s="35"/>
      <c r="AI22" s="89"/>
      <c r="AJ22" s="89"/>
      <c r="AK22" s="35"/>
      <c r="AL22" s="35"/>
      <c r="AM22" s="35"/>
      <c r="AN22" s="35"/>
      <c r="AO22" s="35"/>
      <c r="AP22" s="35"/>
      <c r="AQ22" s="35"/>
      <c r="AR22" s="35"/>
      <c r="AS22" s="27"/>
      <c r="AT22" s="27"/>
      <c r="AU22" s="27"/>
      <c r="AV22" s="27"/>
      <c r="AW22" s="27"/>
      <c r="AX22" s="27"/>
      <c r="AY22" s="27"/>
      <c r="AZ22" s="27"/>
      <c r="BA22" s="27"/>
      <c r="BB22" s="35"/>
      <c r="BC22" s="35"/>
      <c r="BD22" s="35"/>
      <c r="BE22" s="50"/>
      <c r="BF22" s="35"/>
      <c r="BG22" s="35"/>
      <c r="BH22" s="35"/>
      <c r="BI22" s="35"/>
      <c r="BJ22" s="35"/>
      <c r="BK22" s="35"/>
      <c r="BL22" s="35"/>
      <c r="BM22" s="35"/>
      <c r="BN22" s="35"/>
      <c r="BO22" s="13" t="s">
        <v>131</v>
      </c>
      <c r="BP22" s="13" t="s">
        <v>38</v>
      </c>
    </row>
    <row r="23" spans="1:68" x14ac:dyDescent="0.2">
      <c r="A23" s="14">
        <f t="shared" si="0"/>
        <v>370</v>
      </c>
      <c r="B23" s="13">
        <v>17</v>
      </c>
      <c r="C23" s="13" t="s">
        <v>161</v>
      </c>
      <c r="D23" s="13" t="s">
        <v>32</v>
      </c>
      <c r="E23" s="13" t="s">
        <v>45</v>
      </c>
      <c r="F23" s="13">
        <f t="shared" si="1"/>
        <v>4</v>
      </c>
      <c r="G23" s="13">
        <v>2</v>
      </c>
      <c r="H23" s="35"/>
      <c r="I23" s="35"/>
      <c r="J23" s="35"/>
      <c r="K23" s="35"/>
      <c r="L23" s="35">
        <v>376</v>
      </c>
      <c r="M23" s="35">
        <v>395</v>
      </c>
      <c r="N23" s="35"/>
      <c r="O23" s="35"/>
      <c r="P23" s="35"/>
      <c r="Q23" s="35"/>
      <c r="R23" s="35"/>
      <c r="S23" s="35"/>
      <c r="T23" s="35"/>
      <c r="U23" s="27"/>
      <c r="V23" s="35"/>
      <c r="W23" s="35"/>
      <c r="X23" s="35">
        <v>354</v>
      </c>
      <c r="Y23" s="35">
        <v>355</v>
      </c>
      <c r="Z23" s="35"/>
      <c r="AA23" s="35"/>
      <c r="AB23" s="35"/>
      <c r="AC23" s="35"/>
      <c r="AD23" s="44"/>
      <c r="AE23" s="35"/>
      <c r="AF23" s="35"/>
      <c r="AG23" s="35"/>
      <c r="AH23" s="35"/>
      <c r="AI23" s="89"/>
      <c r="AJ23" s="89"/>
      <c r="AK23" s="35"/>
      <c r="AL23" s="35"/>
      <c r="AM23" s="35"/>
      <c r="AN23" s="35"/>
      <c r="AO23" s="35"/>
      <c r="AP23" s="35"/>
      <c r="AQ23" s="35"/>
      <c r="AR23" s="35"/>
      <c r="AS23" s="27"/>
      <c r="AT23" s="27"/>
      <c r="AU23" s="27"/>
      <c r="AV23" s="27"/>
      <c r="AW23" s="27"/>
      <c r="AX23" s="27"/>
      <c r="AY23" s="27"/>
      <c r="AZ23" s="27"/>
      <c r="BA23" s="27"/>
      <c r="BB23" s="35"/>
      <c r="BC23" s="35"/>
      <c r="BD23" s="35"/>
      <c r="BE23" s="50"/>
      <c r="BF23" s="35"/>
      <c r="BG23" s="35"/>
      <c r="BH23" s="35"/>
      <c r="BI23" s="35"/>
      <c r="BJ23" s="35"/>
      <c r="BK23" s="35"/>
      <c r="BL23" s="35"/>
      <c r="BM23" s="35"/>
      <c r="BN23" s="35"/>
      <c r="BO23" s="13" t="s">
        <v>161</v>
      </c>
      <c r="BP23" s="13" t="s">
        <v>32</v>
      </c>
    </row>
    <row r="24" spans="1:68" x14ac:dyDescent="0.2">
      <c r="A24" s="14">
        <f t="shared" si="0"/>
        <v>370.25</v>
      </c>
      <c r="B24" s="13">
        <v>18</v>
      </c>
      <c r="C24" s="13" t="s">
        <v>120</v>
      </c>
      <c r="D24" s="13" t="s">
        <v>16</v>
      </c>
      <c r="E24" s="13" t="s">
        <v>44</v>
      </c>
      <c r="F24" s="13">
        <f t="shared" si="1"/>
        <v>8</v>
      </c>
      <c r="G24" s="13">
        <v>4</v>
      </c>
      <c r="H24" s="35">
        <v>393</v>
      </c>
      <c r="I24" s="35">
        <v>371</v>
      </c>
      <c r="J24" s="35"/>
      <c r="K24" s="35"/>
      <c r="L24" s="35"/>
      <c r="M24" s="35"/>
      <c r="N24" s="35"/>
      <c r="O24" s="35"/>
      <c r="P24" s="35"/>
      <c r="Q24" s="35"/>
      <c r="R24" s="35">
        <v>369</v>
      </c>
      <c r="S24" s="35">
        <v>372</v>
      </c>
      <c r="T24" s="35"/>
      <c r="U24" s="27"/>
      <c r="V24" s="35"/>
      <c r="W24" s="35"/>
      <c r="X24" s="35"/>
      <c r="Y24" s="35"/>
      <c r="Z24" s="35">
        <v>372</v>
      </c>
      <c r="AA24" s="35">
        <v>358</v>
      </c>
      <c r="AB24" s="35"/>
      <c r="AC24" s="35"/>
      <c r="AD24" s="44"/>
      <c r="AE24" s="35"/>
      <c r="AF24" s="35"/>
      <c r="AG24" s="35">
        <v>365</v>
      </c>
      <c r="AH24" s="35">
        <v>362</v>
      </c>
      <c r="AI24" s="89"/>
      <c r="AJ24" s="89"/>
      <c r="AK24" s="35"/>
      <c r="AL24" s="35"/>
      <c r="AM24" s="35"/>
      <c r="AN24" s="35"/>
      <c r="AO24" s="35"/>
      <c r="AP24" s="35"/>
      <c r="AQ24" s="35"/>
      <c r="AR24" s="35"/>
      <c r="AS24" s="27"/>
      <c r="AT24" s="27"/>
      <c r="AU24" s="27"/>
      <c r="AV24" s="27"/>
      <c r="AW24" s="27"/>
      <c r="AX24" s="27"/>
      <c r="AY24" s="27"/>
      <c r="AZ24" s="27"/>
      <c r="BA24" s="27"/>
      <c r="BB24" s="35"/>
      <c r="BC24" s="35"/>
      <c r="BD24" s="35"/>
      <c r="BE24" s="50"/>
      <c r="BF24" s="35"/>
      <c r="BG24" s="35"/>
      <c r="BH24" s="35"/>
      <c r="BI24" s="35"/>
      <c r="BJ24" s="35"/>
      <c r="BK24" s="35"/>
      <c r="BL24" s="35"/>
      <c r="BM24" s="35"/>
      <c r="BN24" s="35"/>
      <c r="BO24" s="13" t="s">
        <v>120</v>
      </c>
      <c r="BP24" s="13" t="s">
        <v>16</v>
      </c>
    </row>
    <row r="25" spans="1:68" x14ac:dyDescent="0.2">
      <c r="A25" s="14">
        <f t="shared" si="0"/>
        <v>370.5</v>
      </c>
      <c r="B25" s="13">
        <v>19</v>
      </c>
      <c r="C25" s="13" t="s">
        <v>166</v>
      </c>
      <c r="D25" s="13" t="s">
        <v>160</v>
      </c>
      <c r="E25" s="13" t="s">
        <v>44</v>
      </c>
      <c r="F25" s="13">
        <f t="shared" si="1"/>
        <v>4</v>
      </c>
      <c r="G25" s="13">
        <v>2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>
        <v>392</v>
      </c>
      <c r="S25" s="35">
        <v>370</v>
      </c>
      <c r="T25" s="35"/>
      <c r="U25" s="27"/>
      <c r="V25" s="35"/>
      <c r="W25" s="35"/>
      <c r="X25" s="35"/>
      <c r="Y25" s="35"/>
      <c r="Z25" s="35">
        <v>362</v>
      </c>
      <c r="AA25" s="35">
        <v>358</v>
      </c>
      <c r="AB25" s="35"/>
      <c r="AC25" s="35"/>
      <c r="AD25" s="44"/>
      <c r="AE25" s="35"/>
      <c r="AF25" s="35"/>
      <c r="AG25" s="35"/>
      <c r="AH25" s="35"/>
      <c r="AI25" s="89"/>
      <c r="AJ25" s="89"/>
      <c r="AK25" s="35"/>
      <c r="AL25" s="35"/>
      <c r="AM25" s="35"/>
      <c r="AN25" s="35"/>
      <c r="AO25" s="35"/>
      <c r="AP25" s="35"/>
      <c r="AQ25" s="35"/>
      <c r="AR25" s="35"/>
      <c r="AS25" s="27"/>
      <c r="AT25" s="27"/>
      <c r="AU25" s="27"/>
      <c r="AV25" s="27"/>
      <c r="AW25" s="27"/>
      <c r="AX25" s="27"/>
      <c r="AY25" s="27"/>
      <c r="AZ25" s="27"/>
      <c r="BA25" s="27"/>
      <c r="BB25" s="35"/>
      <c r="BC25" s="35"/>
      <c r="BD25" s="35"/>
      <c r="BE25" s="50"/>
      <c r="BF25" s="35"/>
      <c r="BG25" s="35"/>
      <c r="BH25" s="35"/>
      <c r="BI25" s="35"/>
      <c r="BJ25" s="35"/>
      <c r="BK25" s="35"/>
      <c r="BL25" s="35"/>
      <c r="BM25" s="35"/>
      <c r="BN25" s="35"/>
      <c r="BO25" s="13" t="s">
        <v>167</v>
      </c>
      <c r="BP25" s="13" t="s">
        <v>30</v>
      </c>
    </row>
    <row r="26" spans="1:68" x14ac:dyDescent="0.2">
      <c r="A26" s="14">
        <f t="shared" si="0"/>
        <v>373</v>
      </c>
      <c r="B26" s="13">
        <v>20</v>
      </c>
      <c r="C26" s="13" t="s">
        <v>168</v>
      </c>
      <c r="D26" s="13" t="s">
        <v>22</v>
      </c>
      <c r="E26" s="13" t="s">
        <v>46</v>
      </c>
      <c r="F26" s="13">
        <f t="shared" si="1"/>
        <v>2</v>
      </c>
      <c r="G26" s="13">
        <v>1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>
        <v>370</v>
      </c>
      <c r="S26" s="35">
        <v>376</v>
      </c>
      <c r="T26" s="35"/>
      <c r="U26" s="27"/>
      <c r="V26" s="35"/>
      <c r="W26" s="35"/>
      <c r="X26" s="35"/>
      <c r="Y26" s="35"/>
      <c r="Z26" s="35"/>
      <c r="AA26" s="35"/>
      <c r="AB26" s="35"/>
      <c r="AC26" s="35"/>
      <c r="AD26" s="44"/>
      <c r="AE26" s="35"/>
      <c r="AF26" s="35"/>
      <c r="AG26" s="35"/>
      <c r="AH26" s="35"/>
      <c r="AI26" s="89"/>
      <c r="AJ26" s="89"/>
      <c r="AK26" s="35"/>
      <c r="AL26" s="35"/>
      <c r="AM26" s="35"/>
      <c r="AN26" s="35"/>
      <c r="AO26" s="35"/>
      <c r="AP26" s="35"/>
      <c r="AQ26" s="35"/>
      <c r="AR26" s="35"/>
      <c r="AS26" s="27"/>
      <c r="AT26" s="27"/>
      <c r="AU26" s="27"/>
      <c r="AV26" s="27"/>
      <c r="AW26" s="27"/>
      <c r="AX26" s="27"/>
      <c r="AY26" s="27"/>
      <c r="AZ26" s="27"/>
      <c r="BA26" s="27"/>
      <c r="BB26" s="35"/>
      <c r="BC26" s="35"/>
      <c r="BD26" s="35"/>
      <c r="BE26" s="50"/>
      <c r="BF26" s="35"/>
      <c r="BG26" s="35"/>
      <c r="BH26" s="35"/>
      <c r="BI26" s="35"/>
      <c r="BJ26" s="35"/>
      <c r="BK26" s="35"/>
      <c r="BL26" s="35"/>
      <c r="BM26" s="35"/>
      <c r="BN26" s="35"/>
      <c r="BO26" s="13" t="s">
        <v>168</v>
      </c>
      <c r="BP26" s="13" t="s">
        <v>22</v>
      </c>
    </row>
    <row r="27" spans="1:68" x14ac:dyDescent="0.2">
      <c r="A27" s="14">
        <f t="shared" si="0"/>
        <v>375.5</v>
      </c>
      <c r="B27" s="13">
        <v>21</v>
      </c>
      <c r="C27" s="13" t="s">
        <v>156</v>
      </c>
      <c r="D27" s="13" t="s">
        <v>157</v>
      </c>
      <c r="E27" s="13" t="s">
        <v>46</v>
      </c>
      <c r="F27" s="13">
        <f t="shared" si="1"/>
        <v>8</v>
      </c>
      <c r="G27" s="13">
        <v>4</v>
      </c>
      <c r="H27" s="35"/>
      <c r="I27" s="35"/>
      <c r="J27" s="35"/>
      <c r="K27" s="35"/>
      <c r="L27" s="35">
        <v>392</v>
      </c>
      <c r="M27" s="35">
        <v>411</v>
      </c>
      <c r="N27" s="35"/>
      <c r="O27" s="35"/>
      <c r="P27" s="35"/>
      <c r="Q27" s="35"/>
      <c r="R27" s="35"/>
      <c r="S27" s="35"/>
      <c r="T27" s="35"/>
      <c r="U27" s="27"/>
      <c r="V27" s="35">
        <v>389</v>
      </c>
      <c r="W27" s="35">
        <v>375</v>
      </c>
      <c r="X27" s="35"/>
      <c r="Y27" s="35"/>
      <c r="Z27" s="35">
        <v>347</v>
      </c>
      <c r="AA27" s="35">
        <v>389</v>
      </c>
      <c r="AB27" s="35">
        <v>342</v>
      </c>
      <c r="AC27" s="35">
        <v>359</v>
      </c>
      <c r="AD27" s="44"/>
      <c r="AE27" s="35"/>
      <c r="AF27" s="35"/>
      <c r="AG27" s="35"/>
      <c r="AH27" s="35"/>
      <c r="AI27" s="89"/>
      <c r="AJ27" s="89"/>
      <c r="AK27" s="35"/>
      <c r="AL27" s="35"/>
      <c r="AM27" s="35"/>
      <c r="AN27" s="35"/>
      <c r="AO27" s="35"/>
      <c r="AP27" s="35"/>
      <c r="AQ27" s="35"/>
      <c r="AR27" s="35"/>
      <c r="AS27" s="27"/>
      <c r="AT27" s="27"/>
      <c r="AU27" s="27"/>
      <c r="AV27" s="27"/>
      <c r="AW27" s="27"/>
      <c r="AX27" s="27"/>
      <c r="AY27" s="27"/>
      <c r="AZ27" s="27"/>
      <c r="BA27" s="27"/>
      <c r="BB27" s="35"/>
      <c r="BC27" s="35"/>
      <c r="BD27" s="35"/>
      <c r="BE27" s="50"/>
      <c r="BF27" s="35"/>
      <c r="BG27" s="35"/>
      <c r="BH27" s="35"/>
      <c r="BI27" s="35"/>
      <c r="BJ27" s="35"/>
      <c r="BK27" s="35"/>
      <c r="BL27" s="35"/>
      <c r="BM27" s="35"/>
      <c r="BN27" s="35"/>
      <c r="BO27" s="13" t="s">
        <v>156</v>
      </c>
      <c r="BP27" s="13" t="s">
        <v>157</v>
      </c>
    </row>
    <row r="28" spans="1:68" x14ac:dyDescent="0.2">
      <c r="A28" s="14">
        <f t="shared" si="0"/>
        <v>376.71428571428572</v>
      </c>
      <c r="B28" s="13">
        <v>22</v>
      </c>
      <c r="C28" s="13" t="s">
        <v>116</v>
      </c>
      <c r="D28" s="13" t="s">
        <v>12</v>
      </c>
      <c r="E28" s="13" t="s">
        <v>44</v>
      </c>
      <c r="F28" s="13">
        <f t="shared" si="1"/>
        <v>7</v>
      </c>
      <c r="G28" s="13">
        <v>4</v>
      </c>
      <c r="H28" s="35">
        <v>391</v>
      </c>
      <c r="I28" s="35">
        <v>391</v>
      </c>
      <c r="J28" s="35"/>
      <c r="K28" s="35"/>
      <c r="L28" s="35">
        <v>360</v>
      </c>
      <c r="M28" s="35">
        <v>377</v>
      </c>
      <c r="N28" s="35"/>
      <c r="O28" s="35"/>
      <c r="P28" s="35"/>
      <c r="Q28" s="35"/>
      <c r="R28" s="35">
        <v>376</v>
      </c>
      <c r="S28" s="66" t="s">
        <v>154</v>
      </c>
      <c r="T28" s="35"/>
      <c r="U28" s="27"/>
      <c r="V28" s="35"/>
      <c r="W28" s="35"/>
      <c r="X28" s="35"/>
      <c r="Y28" s="35"/>
      <c r="Z28" s="35">
        <v>378</v>
      </c>
      <c r="AA28" s="35">
        <v>364</v>
      </c>
      <c r="AB28" s="35"/>
      <c r="AC28" s="35"/>
      <c r="AD28" s="44"/>
      <c r="AE28" s="35"/>
      <c r="AF28" s="35"/>
      <c r="AG28" s="35"/>
      <c r="AH28" s="35"/>
      <c r="AI28" s="89"/>
      <c r="AJ28" s="89"/>
      <c r="AK28" s="35"/>
      <c r="AL28" s="35"/>
      <c r="AM28" s="35"/>
      <c r="AN28" s="35"/>
      <c r="AO28" s="35"/>
      <c r="AP28" s="35"/>
      <c r="AQ28" s="35"/>
      <c r="AR28" s="35"/>
      <c r="AS28" s="27"/>
      <c r="AT28" s="27"/>
      <c r="AU28" s="27"/>
      <c r="AV28" s="27"/>
      <c r="AW28" s="27"/>
      <c r="AX28" s="27"/>
      <c r="AY28" s="27"/>
      <c r="AZ28" s="27"/>
      <c r="BA28" s="27"/>
      <c r="BB28" s="35"/>
      <c r="BC28" s="35"/>
      <c r="BD28" s="35"/>
      <c r="BE28" s="50"/>
      <c r="BF28" s="35"/>
      <c r="BG28" s="35"/>
      <c r="BH28" s="35"/>
      <c r="BI28" s="35"/>
      <c r="BJ28" s="35"/>
      <c r="BK28" s="35"/>
      <c r="BL28" s="35"/>
      <c r="BM28" s="35"/>
      <c r="BN28" s="35"/>
      <c r="BO28" s="13" t="s">
        <v>116</v>
      </c>
      <c r="BP28" s="13" t="s">
        <v>12</v>
      </c>
    </row>
    <row r="29" spans="1:68" x14ac:dyDescent="0.2">
      <c r="A29" s="14">
        <f t="shared" si="0"/>
        <v>381.5</v>
      </c>
      <c r="B29" s="13">
        <v>23</v>
      </c>
      <c r="C29" s="13" t="s">
        <v>169</v>
      </c>
      <c r="D29" s="13" t="s">
        <v>20</v>
      </c>
      <c r="E29" s="13" t="s">
        <v>45</v>
      </c>
      <c r="F29" s="13">
        <f t="shared" si="1"/>
        <v>2</v>
      </c>
      <c r="G29" s="13">
        <v>1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>
        <v>376</v>
      </c>
      <c r="U29" s="27">
        <v>387</v>
      </c>
      <c r="V29" s="35"/>
      <c r="W29" s="35"/>
      <c r="X29" s="35"/>
      <c r="Y29" s="35"/>
      <c r="Z29" s="35"/>
      <c r="AA29" s="35"/>
      <c r="AB29" s="35"/>
      <c r="AC29" s="35"/>
      <c r="AD29" s="44"/>
      <c r="AE29" s="35"/>
      <c r="AF29" s="35"/>
      <c r="AG29" s="35"/>
      <c r="AH29" s="35"/>
      <c r="AI29" s="89"/>
      <c r="AJ29" s="89"/>
      <c r="AK29" s="35"/>
      <c r="AL29" s="35"/>
      <c r="AM29" s="35"/>
      <c r="AN29" s="35"/>
      <c r="AO29" s="35"/>
      <c r="AP29" s="35"/>
      <c r="AQ29" s="35"/>
      <c r="AR29" s="35"/>
      <c r="AS29" s="27"/>
      <c r="AT29" s="27"/>
      <c r="AU29" s="27"/>
      <c r="AV29" s="27"/>
      <c r="AW29" s="27"/>
      <c r="AX29" s="27"/>
      <c r="AY29" s="27"/>
      <c r="AZ29" s="27"/>
      <c r="BA29" s="27"/>
      <c r="BB29" s="35"/>
      <c r="BC29" s="35"/>
      <c r="BD29" s="35"/>
      <c r="BE29" s="50"/>
      <c r="BF29" s="35"/>
      <c r="BG29" s="35"/>
      <c r="BH29" s="35"/>
      <c r="BI29" s="35"/>
      <c r="BJ29" s="35"/>
      <c r="BK29" s="35"/>
      <c r="BL29" s="35"/>
      <c r="BM29" s="35"/>
      <c r="BN29" s="35"/>
      <c r="BO29" s="13" t="s">
        <v>169</v>
      </c>
      <c r="BP29" s="13" t="s">
        <v>20</v>
      </c>
    </row>
    <row r="30" spans="1:68" x14ac:dyDescent="0.2">
      <c r="A30" s="14">
        <f t="shared" si="0"/>
        <v>383</v>
      </c>
      <c r="B30" s="13">
        <v>24</v>
      </c>
      <c r="C30" s="13" t="s">
        <v>124</v>
      </c>
      <c r="D30" s="13" t="s">
        <v>17</v>
      </c>
      <c r="E30" s="13" t="s">
        <v>62</v>
      </c>
      <c r="F30" s="13">
        <f t="shared" si="1"/>
        <v>9</v>
      </c>
      <c r="G30" s="13">
        <v>5</v>
      </c>
      <c r="H30" s="35"/>
      <c r="I30" s="35"/>
      <c r="J30" s="35">
        <v>418</v>
      </c>
      <c r="K30" s="35">
        <v>412</v>
      </c>
      <c r="L30" s="35"/>
      <c r="M30" s="35"/>
      <c r="N30" s="35">
        <v>369</v>
      </c>
      <c r="O30" s="35">
        <v>376</v>
      </c>
      <c r="P30" s="35"/>
      <c r="Q30" s="35"/>
      <c r="R30" s="35">
        <v>378</v>
      </c>
      <c r="S30" s="66" t="s">
        <v>154</v>
      </c>
      <c r="T30" s="35"/>
      <c r="U30" s="27"/>
      <c r="V30" s="35"/>
      <c r="W30" s="35"/>
      <c r="X30" s="35">
        <v>388</v>
      </c>
      <c r="Y30" s="35">
        <v>385</v>
      </c>
      <c r="Z30" s="35"/>
      <c r="AA30" s="35"/>
      <c r="AB30" s="35"/>
      <c r="AC30" s="35"/>
      <c r="AD30" s="44"/>
      <c r="AE30" s="35">
        <v>355</v>
      </c>
      <c r="AF30" s="35">
        <v>366</v>
      </c>
      <c r="AG30" s="35"/>
      <c r="AH30" s="35"/>
      <c r="AI30" s="89"/>
      <c r="AJ30" s="89"/>
      <c r="AK30" s="35"/>
      <c r="AL30" s="35"/>
      <c r="AM30" s="35"/>
      <c r="AN30" s="35"/>
      <c r="AO30" s="35"/>
      <c r="AP30" s="35"/>
      <c r="AQ30" s="35"/>
      <c r="AR30" s="35"/>
      <c r="AS30" s="27"/>
      <c r="AT30" s="27"/>
      <c r="AU30" s="27"/>
      <c r="AV30" s="27"/>
      <c r="AW30" s="27"/>
      <c r="AX30" s="27"/>
      <c r="AY30" s="27"/>
      <c r="AZ30" s="27"/>
      <c r="BA30" s="27"/>
      <c r="BB30" s="35"/>
      <c r="BC30" s="35"/>
      <c r="BD30" s="35"/>
      <c r="BE30" s="50"/>
      <c r="BF30" s="35"/>
      <c r="BG30" s="35"/>
      <c r="BH30" s="35"/>
      <c r="BI30" s="35"/>
      <c r="BJ30" s="35"/>
      <c r="BK30" s="35"/>
      <c r="BL30" s="35"/>
      <c r="BM30" s="35"/>
      <c r="BN30" s="35"/>
      <c r="BO30" s="13" t="s">
        <v>124</v>
      </c>
      <c r="BP30" s="13" t="s">
        <v>17</v>
      </c>
    </row>
    <row r="31" spans="1:68" x14ac:dyDescent="0.2">
      <c r="A31" s="14">
        <f t="shared" si="0"/>
        <v>383.5</v>
      </c>
      <c r="B31" s="13">
        <v>25</v>
      </c>
      <c r="C31" s="13" t="s">
        <v>149</v>
      </c>
      <c r="D31" s="13" t="s">
        <v>21</v>
      </c>
      <c r="E31" s="13" t="s">
        <v>62</v>
      </c>
      <c r="F31" s="13">
        <f t="shared" si="1"/>
        <v>10</v>
      </c>
      <c r="G31" s="13">
        <v>5</v>
      </c>
      <c r="H31" s="35"/>
      <c r="I31" s="35"/>
      <c r="J31" s="35">
        <v>427</v>
      </c>
      <c r="K31" s="35">
        <v>397</v>
      </c>
      <c r="L31" s="35"/>
      <c r="M31" s="35"/>
      <c r="N31" s="35">
        <v>386</v>
      </c>
      <c r="O31" s="35">
        <v>358</v>
      </c>
      <c r="P31" s="35"/>
      <c r="Q31" s="35"/>
      <c r="R31" s="35"/>
      <c r="S31" s="35"/>
      <c r="T31" s="35"/>
      <c r="U31" s="27"/>
      <c r="V31" s="35"/>
      <c r="W31" s="35"/>
      <c r="X31" s="35">
        <v>363</v>
      </c>
      <c r="Y31" s="35">
        <v>371</v>
      </c>
      <c r="Z31" s="35"/>
      <c r="AA31" s="35"/>
      <c r="AB31" s="35"/>
      <c r="AC31" s="35"/>
      <c r="AD31" s="44"/>
      <c r="AE31" s="35">
        <v>398</v>
      </c>
      <c r="AF31" s="35">
        <v>387</v>
      </c>
      <c r="AG31" s="35"/>
      <c r="AH31" s="35"/>
      <c r="AI31" s="89"/>
      <c r="AJ31" s="89"/>
      <c r="AK31" s="35"/>
      <c r="AL31" s="35"/>
      <c r="AM31" s="35"/>
      <c r="AN31" s="35"/>
      <c r="AO31" s="35"/>
      <c r="AP31" s="35"/>
      <c r="AQ31" s="35"/>
      <c r="AR31" s="35"/>
      <c r="AS31" s="27"/>
      <c r="AT31" s="27"/>
      <c r="AU31" s="27"/>
      <c r="AV31" s="27"/>
      <c r="AW31" s="27"/>
      <c r="AX31" s="27"/>
      <c r="AY31" s="27"/>
      <c r="AZ31" s="27"/>
      <c r="BA31" s="27"/>
      <c r="BB31" s="35"/>
      <c r="BC31" s="35"/>
      <c r="BD31" s="35"/>
      <c r="BE31" s="50"/>
      <c r="BF31" s="35">
        <v>369</v>
      </c>
      <c r="BG31" s="35">
        <v>379</v>
      </c>
      <c r="BH31" s="35"/>
      <c r="BI31" s="35"/>
      <c r="BJ31" s="35"/>
      <c r="BK31" s="35"/>
      <c r="BL31" s="35"/>
      <c r="BM31" s="35"/>
      <c r="BN31" s="35"/>
      <c r="BO31" s="13" t="s">
        <v>149</v>
      </c>
      <c r="BP31" s="13" t="s">
        <v>21</v>
      </c>
    </row>
    <row r="32" spans="1:68" x14ac:dyDescent="0.2">
      <c r="A32" s="14">
        <f t="shared" si="0"/>
        <v>392.75</v>
      </c>
      <c r="B32" s="13">
        <v>26</v>
      </c>
      <c r="C32" s="13" t="s">
        <v>150</v>
      </c>
      <c r="D32" s="13" t="s">
        <v>63</v>
      </c>
      <c r="E32" s="13" t="s">
        <v>45</v>
      </c>
      <c r="F32" s="13">
        <f t="shared" si="1"/>
        <v>4</v>
      </c>
      <c r="G32" s="13">
        <v>4</v>
      </c>
      <c r="H32" s="35"/>
      <c r="I32" s="35"/>
      <c r="J32" s="35">
        <v>414</v>
      </c>
      <c r="K32" s="66" t="s">
        <v>154</v>
      </c>
      <c r="L32" s="35">
        <v>410</v>
      </c>
      <c r="M32" s="66" t="s">
        <v>154</v>
      </c>
      <c r="N32" s="35"/>
      <c r="O32" s="35"/>
      <c r="P32" s="35"/>
      <c r="Q32" s="35"/>
      <c r="R32" s="35"/>
      <c r="S32" s="35"/>
      <c r="T32" s="35">
        <v>378</v>
      </c>
      <c r="U32" s="66" t="s">
        <v>154</v>
      </c>
      <c r="V32" s="35"/>
      <c r="W32" s="35"/>
      <c r="X32" s="35"/>
      <c r="Y32" s="35"/>
      <c r="Z32" s="35"/>
      <c r="AA32" s="35"/>
      <c r="AB32" s="35">
        <v>369</v>
      </c>
      <c r="AC32" s="66" t="s">
        <v>154</v>
      </c>
      <c r="AD32" s="44"/>
      <c r="AE32" s="35"/>
      <c r="AF32" s="35"/>
      <c r="AG32" s="35"/>
      <c r="AH32" s="35"/>
      <c r="AI32" s="89"/>
      <c r="AJ32" s="89"/>
      <c r="AK32" s="35"/>
      <c r="AL32" s="35"/>
      <c r="AM32" s="35"/>
      <c r="AN32" s="35"/>
      <c r="AO32" s="35"/>
      <c r="AP32" s="35"/>
      <c r="AQ32" s="35"/>
      <c r="AR32" s="35"/>
      <c r="AS32" s="27"/>
      <c r="AT32" s="27"/>
      <c r="AU32" s="27"/>
      <c r="AV32" s="27"/>
      <c r="AW32" s="27"/>
      <c r="AX32" s="27"/>
      <c r="AY32" s="27"/>
      <c r="AZ32" s="27"/>
      <c r="BA32" s="27"/>
      <c r="BB32" s="35"/>
      <c r="BC32" s="35"/>
      <c r="BD32" s="35"/>
      <c r="BE32" s="50"/>
      <c r="BF32" s="35"/>
      <c r="BG32" s="35"/>
      <c r="BH32" s="35"/>
      <c r="BI32" s="35"/>
      <c r="BJ32" s="35"/>
      <c r="BK32" s="35"/>
      <c r="BL32" s="35"/>
      <c r="BM32" s="35"/>
      <c r="BN32" s="35"/>
      <c r="BO32" s="13" t="s">
        <v>150</v>
      </c>
      <c r="BP32" s="13" t="s">
        <v>63</v>
      </c>
    </row>
    <row r="33" spans="1:68" x14ac:dyDescent="0.2">
      <c r="A33" s="14">
        <f t="shared" si="0"/>
        <v>398</v>
      </c>
      <c r="B33" s="13">
        <v>27</v>
      </c>
      <c r="C33" s="13" t="s">
        <v>125</v>
      </c>
      <c r="D33" s="13" t="s">
        <v>18</v>
      </c>
      <c r="E33" s="13" t="s">
        <v>62</v>
      </c>
      <c r="F33" s="13">
        <f t="shared" si="1"/>
        <v>2</v>
      </c>
      <c r="G33" s="13">
        <v>1</v>
      </c>
      <c r="H33" s="35"/>
      <c r="I33" s="35"/>
      <c r="J33" s="35"/>
      <c r="K33" s="35"/>
      <c r="L33" s="35">
        <v>412</v>
      </c>
      <c r="M33" s="35">
        <v>384</v>
      </c>
      <c r="N33" s="35"/>
      <c r="O33" s="35"/>
      <c r="P33" s="35"/>
      <c r="Q33" s="35"/>
      <c r="R33" s="35"/>
      <c r="S33" s="35"/>
      <c r="T33" s="35"/>
      <c r="U33" s="27"/>
      <c r="V33" s="35"/>
      <c r="W33" s="35"/>
      <c r="X33" s="35"/>
      <c r="Y33" s="35"/>
      <c r="Z33" s="35"/>
      <c r="AA33" s="35"/>
      <c r="AB33" s="35"/>
      <c r="AC33" s="35"/>
      <c r="AD33" s="44"/>
      <c r="AE33" s="35"/>
      <c r="AF33" s="35"/>
      <c r="AG33" s="35"/>
      <c r="AH33" s="35"/>
      <c r="AI33" s="89"/>
      <c r="AJ33" s="89"/>
      <c r="AK33" s="35"/>
      <c r="AL33" s="35"/>
      <c r="AM33" s="35"/>
      <c r="AN33" s="35"/>
      <c r="AO33" s="35"/>
      <c r="AP33" s="35"/>
      <c r="AQ33" s="35"/>
      <c r="AR33" s="35"/>
      <c r="AS33" s="27"/>
      <c r="AT33" s="27"/>
      <c r="AU33" s="27"/>
      <c r="AV33" s="27"/>
      <c r="AW33" s="27"/>
      <c r="AX33" s="27"/>
      <c r="AY33" s="27"/>
      <c r="AZ33" s="27"/>
      <c r="BA33" s="27"/>
      <c r="BB33" s="35"/>
      <c r="BC33" s="35"/>
      <c r="BD33" s="35"/>
      <c r="BE33" s="50"/>
      <c r="BF33" s="35"/>
      <c r="BG33" s="35"/>
      <c r="BH33" s="35"/>
      <c r="BI33" s="35"/>
      <c r="BJ33" s="35"/>
      <c r="BK33" s="35"/>
      <c r="BL33" s="35"/>
      <c r="BM33" s="35"/>
      <c r="BN33" s="35"/>
      <c r="BO33" s="13" t="s">
        <v>125</v>
      </c>
      <c r="BP33" s="13" t="s">
        <v>18</v>
      </c>
    </row>
    <row r="34" spans="1:68" x14ac:dyDescent="0.2">
      <c r="A34" s="14">
        <f t="shared" si="0"/>
        <v>398.25</v>
      </c>
      <c r="B34" s="13">
        <v>28</v>
      </c>
      <c r="C34" s="13" t="s">
        <v>109</v>
      </c>
      <c r="D34" s="13" t="s">
        <v>9</v>
      </c>
      <c r="E34" s="13" t="s">
        <v>43</v>
      </c>
      <c r="F34" s="13">
        <f t="shared" si="1"/>
        <v>4</v>
      </c>
      <c r="G34" s="13">
        <v>2</v>
      </c>
      <c r="H34" s="35"/>
      <c r="I34" s="35"/>
      <c r="J34" s="35"/>
      <c r="K34" s="35"/>
      <c r="L34" s="35"/>
      <c r="M34" s="35"/>
      <c r="N34" s="35">
        <v>417</v>
      </c>
      <c r="O34" s="35">
        <v>414</v>
      </c>
      <c r="P34" s="35"/>
      <c r="Q34" s="35"/>
      <c r="R34" s="35"/>
      <c r="S34" s="35"/>
      <c r="T34" s="35"/>
      <c r="U34" s="27"/>
      <c r="V34" s="35"/>
      <c r="W34" s="35"/>
      <c r="X34" s="35"/>
      <c r="Y34" s="35"/>
      <c r="Z34" s="35"/>
      <c r="AA34" s="35"/>
      <c r="AB34" s="35">
        <v>378</v>
      </c>
      <c r="AC34" s="35">
        <v>384</v>
      </c>
      <c r="AD34" s="44"/>
      <c r="AE34" s="35"/>
      <c r="AF34" s="35"/>
      <c r="AG34" s="35"/>
      <c r="AH34" s="35"/>
      <c r="AI34" s="89"/>
      <c r="AJ34" s="89"/>
      <c r="AK34" s="35"/>
      <c r="AL34" s="35"/>
      <c r="AM34" s="35"/>
      <c r="AN34" s="35"/>
      <c r="AO34" s="35"/>
      <c r="AP34" s="35"/>
      <c r="AQ34" s="35"/>
      <c r="AR34" s="35"/>
      <c r="AS34" s="27"/>
      <c r="AT34" s="27"/>
      <c r="AU34" s="27"/>
      <c r="AV34" s="27"/>
      <c r="AW34" s="27"/>
      <c r="AX34" s="27"/>
      <c r="AY34" s="27"/>
      <c r="AZ34" s="27"/>
      <c r="BA34" s="27"/>
      <c r="BB34" s="35"/>
      <c r="BC34" s="35"/>
      <c r="BD34" s="35"/>
      <c r="BE34" s="50"/>
      <c r="BF34" s="35"/>
      <c r="BG34" s="35"/>
      <c r="BH34" s="35"/>
      <c r="BI34" s="35"/>
      <c r="BJ34" s="35"/>
      <c r="BK34" s="35"/>
      <c r="BL34" s="35"/>
      <c r="BM34" s="35"/>
      <c r="BN34" s="35"/>
      <c r="BO34" s="13" t="s">
        <v>109</v>
      </c>
      <c r="BP34" s="13" t="s">
        <v>9</v>
      </c>
    </row>
    <row r="35" spans="1:68" x14ac:dyDescent="0.2">
      <c r="A35" s="14">
        <f t="shared" si="0"/>
        <v>398.375</v>
      </c>
      <c r="B35" s="13">
        <v>29</v>
      </c>
      <c r="C35" s="13" t="s">
        <v>122</v>
      </c>
      <c r="D35" s="13" t="s">
        <v>7</v>
      </c>
      <c r="E35" s="13" t="s">
        <v>62</v>
      </c>
      <c r="F35" s="13">
        <f t="shared" si="1"/>
        <v>8</v>
      </c>
      <c r="G35" s="13">
        <v>4</v>
      </c>
      <c r="H35" s="35"/>
      <c r="I35" s="35"/>
      <c r="J35" s="35"/>
      <c r="K35" s="35"/>
      <c r="L35" s="35"/>
      <c r="M35" s="35"/>
      <c r="N35" s="35"/>
      <c r="O35" s="35"/>
      <c r="P35" s="35">
        <v>407</v>
      </c>
      <c r="Q35" s="35">
        <v>384</v>
      </c>
      <c r="R35" s="35"/>
      <c r="S35" s="35"/>
      <c r="T35" s="35">
        <v>401</v>
      </c>
      <c r="U35" s="27">
        <v>405</v>
      </c>
      <c r="V35" s="35"/>
      <c r="W35" s="35"/>
      <c r="X35" s="35"/>
      <c r="Y35" s="35"/>
      <c r="Z35" s="35"/>
      <c r="AA35" s="35"/>
      <c r="AB35" s="35"/>
      <c r="AC35" s="35"/>
      <c r="AD35" s="44"/>
      <c r="AE35" s="35">
        <v>400</v>
      </c>
      <c r="AF35" s="35">
        <v>405</v>
      </c>
      <c r="AG35" s="35"/>
      <c r="AH35" s="35"/>
      <c r="AI35" s="89"/>
      <c r="AJ35" s="89"/>
      <c r="AK35" s="35"/>
      <c r="AL35" s="35"/>
      <c r="AM35" s="35"/>
      <c r="AN35" s="35"/>
      <c r="AO35" s="35"/>
      <c r="AP35" s="35"/>
      <c r="AQ35" s="35"/>
      <c r="AR35" s="35"/>
      <c r="AS35" s="27"/>
      <c r="AT35" s="27"/>
      <c r="AU35" s="27"/>
      <c r="AV35" s="27"/>
      <c r="AW35" s="27"/>
      <c r="AX35" s="27"/>
      <c r="AY35" s="27"/>
      <c r="AZ35" s="27"/>
      <c r="BA35" s="27"/>
      <c r="BB35" s="35"/>
      <c r="BC35" s="35"/>
      <c r="BD35" s="35"/>
      <c r="BE35" s="50"/>
      <c r="BF35" s="35">
        <v>406</v>
      </c>
      <c r="BG35" s="35">
        <v>379</v>
      </c>
      <c r="BH35" s="35"/>
      <c r="BI35" s="35"/>
      <c r="BJ35" s="35"/>
      <c r="BK35" s="35"/>
      <c r="BL35" s="35"/>
      <c r="BM35" s="35"/>
      <c r="BN35" s="35"/>
      <c r="BO35" s="13" t="s">
        <v>122</v>
      </c>
      <c r="BP35" s="13" t="s">
        <v>7</v>
      </c>
    </row>
    <row r="36" spans="1:68" x14ac:dyDescent="0.2">
      <c r="A36" s="14">
        <f t="shared" si="0"/>
        <v>398.4</v>
      </c>
      <c r="B36" s="13">
        <v>30</v>
      </c>
      <c r="C36" s="13" t="s">
        <v>112</v>
      </c>
      <c r="D36" s="13" t="s">
        <v>60</v>
      </c>
      <c r="E36" s="13" t="s">
        <v>43</v>
      </c>
      <c r="F36" s="13">
        <f t="shared" si="1"/>
        <v>10</v>
      </c>
      <c r="G36" s="13">
        <v>5</v>
      </c>
      <c r="H36" s="35"/>
      <c r="I36" s="35"/>
      <c r="J36" s="35"/>
      <c r="K36" s="35"/>
      <c r="L36" s="35"/>
      <c r="M36" s="35"/>
      <c r="N36" s="35">
        <v>433</v>
      </c>
      <c r="O36" s="35">
        <v>437</v>
      </c>
      <c r="P36" s="35">
        <v>383</v>
      </c>
      <c r="Q36" s="35">
        <v>401</v>
      </c>
      <c r="R36" s="35"/>
      <c r="S36" s="35"/>
      <c r="T36" s="35"/>
      <c r="U36" s="27"/>
      <c r="V36" s="35">
        <v>366</v>
      </c>
      <c r="W36" s="35">
        <v>400</v>
      </c>
      <c r="X36" s="35"/>
      <c r="Y36" s="35"/>
      <c r="Z36" s="35"/>
      <c r="AA36" s="35"/>
      <c r="AB36" s="35">
        <v>349</v>
      </c>
      <c r="AC36" s="35">
        <v>392</v>
      </c>
      <c r="AD36" s="44"/>
      <c r="AE36" s="35">
        <v>409</v>
      </c>
      <c r="AF36" s="35">
        <v>414</v>
      </c>
      <c r="AG36" s="35"/>
      <c r="AH36" s="35"/>
      <c r="AI36" s="89"/>
      <c r="AJ36" s="89"/>
      <c r="AK36" s="35"/>
      <c r="AL36" s="35"/>
      <c r="AM36" s="35"/>
      <c r="AN36" s="35"/>
      <c r="AO36" s="35"/>
      <c r="AP36" s="35"/>
      <c r="AQ36" s="35"/>
      <c r="AR36" s="35"/>
      <c r="AS36" s="27"/>
      <c r="AT36" s="27"/>
      <c r="AU36" s="27"/>
      <c r="AV36" s="27"/>
      <c r="AW36" s="27"/>
      <c r="AX36" s="27"/>
      <c r="AY36" s="27"/>
      <c r="AZ36" s="27"/>
      <c r="BA36" s="27"/>
      <c r="BB36" s="35"/>
      <c r="BC36" s="35"/>
      <c r="BD36" s="35"/>
      <c r="BE36" s="50"/>
      <c r="BF36" s="35"/>
      <c r="BG36" s="35"/>
      <c r="BH36" s="35"/>
      <c r="BI36" s="35"/>
      <c r="BJ36" s="35"/>
      <c r="BK36" s="35"/>
      <c r="BL36" s="35"/>
      <c r="BM36" s="35"/>
      <c r="BN36" s="35"/>
      <c r="BO36" s="13" t="s">
        <v>112</v>
      </c>
      <c r="BP36" s="13" t="s">
        <v>60</v>
      </c>
    </row>
    <row r="37" spans="1:68" x14ac:dyDescent="0.2">
      <c r="A37" s="14">
        <f t="shared" si="0"/>
        <v>403.66666666666669</v>
      </c>
      <c r="B37" s="13">
        <v>31</v>
      </c>
      <c r="C37" s="13" t="s">
        <v>164</v>
      </c>
      <c r="D37" s="13" t="s">
        <v>165</v>
      </c>
      <c r="E37" s="13" t="s">
        <v>45</v>
      </c>
      <c r="F37" s="13">
        <f t="shared" si="1"/>
        <v>3</v>
      </c>
      <c r="G37" s="13">
        <v>3</v>
      </c>
      <c r="H37" s="35"/>
      <c r="I37" s="35"/>
      <c r="J37" s="35"/>
      <c r="K37" s="35"/>
      <c r="L37" s="35"/>
      <c r="M37" s="27"/>
      <c r="N37" s="35">
        <v>387</v>
      </c>
      <c r="O37" s="66" t="s">
        <v>154</v>
      </c>
      <c r="P37" s="35"/>
      <c r="Q37" s="35"/>
      <c r="R37" s="35"/>
      <c r="S37" s="35"/>
      <c r="T37" s="35"/>
      <c r="U37" s="27"/>
      <c r="V37" s="35">
        <v>402</v>
      </c>
      <c r="W37" s="66" t="s">
        <v>154</v>
      </c>
      <c r="X37" s="35"/>
      <c r="Y37" s="35"/>
      <c r="Z37" s="35"/>
      <c r="AA37" s="35"/>
      <c r="AB37" s="35"/>
      <c r="AC37" s="35"/>
      <c r="AD37" s="44"/>
      <c r="AE37" s="35">
        <v>422</v>
      </c>
      <c r="AF37" s="66" t="s">
        <v>154</v>
      </c>
      <c r="AG37" s="35"/>
      <c r="AH37" s="35"/>
      <c r="AI37" s="89"/>
      <c r="AJ37" s="89"/>
      <c r="AK37" s="35"/>
      <c r="AL37" s="35"/>
      <c r="AM37" s="35"/>
      <c r="AN37" s="35"/>
      <c r="AO37" s="35"/>
      <c r="AP37" s="35"/>
      <c r="AQ37" s="35"/>
      <c r="AR37" s="35"/>
      <c r="AS37" s="27"/>
      <c r="AT37" s="27"/>
      <c r="AU37" s="27"/>
      <c r="AV37" s="27"/>
      <c r="AW37" s="27"/>
      <c r="AX37" s="27"/>
      <c r="AY37" s="27"/>
      <c r="AZ37" s="27"/>
      <c r="BA37" s="27"/>
      <c r="BB37" s="35"/>
      <c r="BC37" s="35"/>
      <c r="BD37" s="35"/>
      <c r="BE37" s="50"/>
      <c r="BF37" s="35"/>
      <c r="BG37" s="35"/>
      <c r="BH37" s="35"/>
      <c r="BI37" s="35"/>
      <c r="BJ37" s="35"/>
      <c r="BK37" s="35"/>
      <c r="BL37" s="35"/>
      <c r="BM37" s="35"/>
      <c r="BN37" s="35"/>
      <c r="BO37" s="13" t="s">
        <v>164</v>
      </c>
      <c r="BP37" s="13" t="s">
        <v>165</v>
      </c>
    </row>
    <row r="38" spans="1:68" x14ac:dyDescent="0.2">
      <c r="A38" s="14">
        <f t="shared" si="0"/>
        <v>413</v>
      </c>
      <c r="B38" s="13">
        <v>32</v>
      </c>
      <c r="C38" s="13" t="s">
        <v>111</v>
      </c>
      <c r="D38" s="13" t="s">
        <v>11</v>
      </c>
      <c r="E38" s="13" t="s">
        <v>43</v>
      </c>
      <c r="F38" s="13">
        <f t="shared" si="1"/>
        <v>8</v>
      </c>
      <c r="G38" s="13">
        <v>4</v>
      </c>
      <c r="H38" s="35"/>
      <c r="I38" s="35"/>
      <c r="J38" s="35"/>
      <c r="K38" s="35"/>
      <c r="L38" s="35"/>
      <c r="M38" s="35"/>
      <c r="N38" s="35">
        <v>438</v>
      </c>
      <c r="O38" s="35">
        <v>416</v>
      </c>
      <c r="P38" s="35"/>
      <c r="Q38" s="35"/>
      <c r="R38" s="35"/>
      <c r="S38" s="35"/>
      <c r="T38" s="35"/>
      <c r="U38" s="27"/>
      <c r="V38" s="35">
        <v>399</v>
      </c>
      <c r="W38" s="35">
        <v>445</v>
      </c>
      <c r="X38" s="35"/>
      <c r="Y38" s="35"/>
      <c r="Z38" s="35"/>
      <c r="AA38" s="35"/>
      <c r="AB38" s="35">
        <v>404</v>
      </c>
      <c r="AC38" s="35">
        <v>380</v>
      </c>
      <c r="AD38" s="44"/>
      <c r="AE38" s="35">
        <v>414</v>
      </c>
      <c r="AF38" s="35">
        <v>408</v>
      </c>
      <c r="AG38" s="35"/>
      <c r="AH38" s="35"/>
      <c r="AI38" s="89"/>
      <c r="AJ38" s="89"/>
      <c r="AK38" s="35"/>
      <c r="AL38" s="35"/>
      <c r="AM38" s="35"/>
      <c r="AN38" s="35"/>
      <c r="AO38" s="35"/>
      <c r="AP38" s="35"/>
      <c r="AQ38" s="35"/>
      <c r="AR38" s="35"/>
      <c r="AS38" s="27"/>
      <c r="AT38" s="27"/>
      <c r="AU38" s="27"/>
      <c r="AV38" s="27"/>
      <c r="AW38" s="27"/>
      <c r="AX38" s="27"/>
      <c r="AY38" s="27"/>
      <c r="AZ38" s="27"/>
      <c r="BA38" s="27"/>
      <c r="BB38" s="35"/>
      <c r="BC38" s="35"/>
      <c r="BD38" s="35"/>
      <c r="BE38" s="50"/>
      <c r="BF38" s="35"/>
      <c r="BG38" s="35"/>
      <c r="BH38" s="35"/>
      <c r="BI38" s="35"/>
      <c r="BJ38" s="35"/>
      <c r="BK38" s="35"/>
      <c r="BL38" s="35"/>
      <c r="BM38" s="35"/>
      <c r="BN38" s="35"/>
      <c r="BO38" s="13" t="s">
        <v>111</v>
      </c>
      <c r="BP38" s="13" t="s">
        <v>11</v>
      </c>
    </row>
    <row r="39" spans="1:68" x14ac:dyDescent="0.2">
      <c r="A39" s="14">
        <f t="shared" ref="A39:A60" si="2">SUM(H39:BN39)/F39</f>
        <v>418.85714285714283</v>
      </c>
      <c r="B39" s="13">
        <v>33</v>
      </c>
      <c r="C39" s="13" t="s">
        <v>152</v>
      </c>
      <c r="D39" s="13" t="s">
        <v>2</v>
      </c>
      <c r="E39" s="13" t="s">
        <v>46</v>
      </c>
      <c r="F39" s="13">
        <f t="shared" ref="F39:F60" si="3">COUNT(H39:BN39)</f>
        <v>7</v>
      </c>
      <c r="G39" s="13">
        <v>4</v>
      </c>
      <c r="H39" s="35"/>
      <c r="I39" s="35"/>
      <c r="J39" s="35"/>
      <c r="K39" s="35"/>
      <c r="L39" s="35">
        <v>476</v>
      </c>
      <c r="M39" s="66" t="s">
        <v>154</v>
      </c>
      <c r="N39" s="35"/>
      <c r="O39" s="35"/>
      <c r="P39" s="35"/>
      <c r="Q39" s="35"/>
      <c r="R39" s="35">
        <v>416</v>
      </c>
      <c r="S39" s="35">
        <v>414</v>
      </c>
      <c r="T39" s="35">
        <v>419</v>
      </c>
      <c r="U39" s="27">
        <v>426</v>
      </c>
      <c r="V39" s="35"/>
      <c r="W39" s="35"/>
      <c r="X39" s="35"/>
      <c r="Y39" s="35"/>
      <c r="Z39" s="35"/>
      <c r="AA39" s="35"/>
      <c r="AB39" s="35">
        <v>385</v>
      </c>
      <c r="AC39" s="35">
        <v>396</v>
      </c>
      <c r="AD39" s="44"/>
      <c r="AE39" s="35"/>
      <c r="AF39" s="35"/>
      <c r="AG39" s="35"/>
      <c r="AH39" s="35"/>
      <c r="AI39" s="89"/>
      <c r="AJ39" s="89"/>
      <c r="AK39" s="35"/>
      <c r="AL39" s="35"/>
      <c r="AM39" s="35"/>
      <c r="AN39" s="35"/>
      <c r="AO39" s="35"/>
      <c r="AP39" s="35"/>
      <c r="AQ39" s="35"/>
      <c r="AR39" s="35"/>
      <c r="AS39" s="27"/>
      <c r="AT39" s="27"/>
      <c r="AU39" s="27"/>
      <c r="AV39" s="27"/>
      <c r="AW39" s="27"/>
      <c r="AX39" s="27"/>
      <c r="AY39" s="27"/>
      <c r="AZ39" s="27"/>
      <c r="BA39" s="27"/>
      <c r="BB39" s="35"/>
      <c r="BC39" s="35"/>
      <c r="BD39" s="35"/>
      <c r="BE39" s="50"/>
      <c r="BF39" s="35"/>
      <c r="BG39" s="35"/>
      <c r="BH39" s="35"/>
      <c r="BI39" s="35"/>
      <c r="BJ39" s="35"/>
      <c r="BK39" s="35"/>
      <c r="BL39" s="35"/>
      <c r="BM39" s="35"/>
      <c r="BN39" s="35"/>
      <c r="BO39" s="13" t="s">
        <v>152</v>
      </c>
      <c r="BP39" s="13" t="s">
        <v>2</v>
      </c>
    </row>
    <row r="40" spans="1:68" x14ac:dyDescent="0.2">
      <c r="A40" s="14">
        <f t="shared" si="2"/>
        <v>427</v>
      </c>
      <c r="B40" s="13">
        <v>34</v>
      </c>
      <c r="C40" s="13" t="s">
        <v>110</v>
      </c>
      <c r="D40" s="13" t="s">
        <v>10</v>
      </c>
      <c r="E40" s="13" t="s">
        <v>43</v>
      </c>
      <c r="F40" s="13">
        <f t="shared" si="3"/>
        <v>4</v>
      </c>
      <c r="G40" s="13">
        <v>2</v>
      </c>
      <c r="H40" s="35"/>
      <c r="I40" s="35"/>
      <c r="J40" s="35"/>
      <c r="K40" s="35"/>
      <c r="L40" s="35"/>
      <c r="M40" s="35"/>
      <c r="N40" s="35"/>
      <c r="O40" s="35"/>
      <c r="P40" s="35">
        <v>421</v>
      </c>
      <c r="Q40" s="35">
        <v>444</v>
      </c>
      <c r="R40" s="35"/>
      <c r="S40" s="35"/>
      <c r="T40" s="35"/>
      <c r="U40" s="27"/>
      <c r="V40" s="35">
        <v>409</v>
      </c>
      <c r="W40" s="35">
        <v>434</v>
      </c>
      <c r="X40" s="35"/>
      <c r="Y40" s="35"/>
      <c r="Z40" s="35"/>
      <c r="AA40" s="35"/>
      <c r="AB40" s="35"/>
      <c r="AC40" s="35"/>
      <c r="AD40" s="44"/>
      <c r="AE40" s="35"/>
      <c r="AF40" s="35"/>
      <c r="AG40" s="35"/>
      <c r="AH40" s="35"/>
      <c r="AI40" s="89"/>
      <c r="AJ40" s="89"/>
      <c r="AK40" s="35"/>
      <c r="AL40" s="35"/>
      <c r="AM40" s="35"/>
      <c r="AN40" s="35"/>
      <c r="AO40" s="35"/>
      <c r="AP40" s="35"/>
      <c r="AQ40" s="35"/>
      <c r="AR40" s="35"/>
      <c r="AS40" s="27"/>
      <c r="AT40" s="27"/>
      <c r="AU40" s="27"/>
      <c r="AV40" s="27"/>
      <c r="AW40" s="27"/>
      <c r="AX40" s="27"/>
      <c r="AY40" s="27"/>
      <c r="AZ40" s="27"/>
      <c r="BA40" s="27"/>
      <c r="BB40" s="35"/>
      <c r="BC40" s="35"/>
      <c r="BD40" s="35"/>
      <c r="BE40" s="50"/>
      <c r="BF40" s="35"/>
      <c r="BG40" s="35"/>
      <c r="BH40" s="35"/>
      <c r="BI40" s="35"/>
      <c r="BJ40" s="35"/>
      <c r="BK40" s="35"/>
      <c r="BL40" s="35"/>
      <c r="BM40" s="35"/>
      <c r="BN40" s="35"/>
      <c r="BO40" s="13" t="s">
        <v>110</v>
      </c>
      <c r="BP40" s="13" t="s">
        <v>10</v>
      </c>
    </row>
    <row r="41" spans="1:68" x14ac:dyDescent="0.2">
      <c r="A41" s="14">
        <f t="shared" si="2"/>
        <v>438.66666666666669</v>
      </c>
      <c r="B41" s="13">
        <v>35</v>
      </c>
      <c r="C41" s="13" t="s">
        <v>140</v>
      </c>
      <c r="D41" s="13" t="s">
        <v>24</v>
      </c>
      <c r="E41" s="13" t="s">
        <v>46</v>
      </c>
      <c r="F41" s="13">
        <f t="shared" si="3"/>
        <v>3</v>
      </c>
      <c r="G41" s="13">
        <v>2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27"/>
      <c r="V41" s="35">
        <v>481</v>
      </c>
      <c r="W41" s="66" t="s">
        <v>154</v>
      </c>
      <c r="X41" s="35"/>
      <c r="Y41" s="35"/>
      <c r="Z41" s="35"/>
      <c r="AA41" s="35"/>
      <c r="AB41" s="35"/>
      <c r="AC41" s="35"/>
      <c r="AD41" s="44"/>
      <c r="AE41" s="35"/>
      <c r="AF41" s="35"/>
      <c r="AG41" s="35">
        <v>444</v>
      </c>
      <c r="AH41" s="35">
        <v>391</v>
      </c>
      <c r="AI41" s="89"/>
      <c r="AJ41" s="89"/>
      <c r="AK41" s="35"/>
      <c r="AL41" s="35"/>
      <c r="AM41" s="35"/>
      <c r="AN41" s="35"/>
      <c r="AO41" s="35"/>
      <c r="AP41" s="35"/>
      <c r="AQ41" s="35"/>
      <c r="AR41" s="35"/>
      <c r="AS41" s="27"/>
      <c r="AT41" s="27"/>
      <c r="AU41" s="27"/>
      <c r="AV41" s="27"/>
      <c r="AW41" s="27"/>
      <c r="AX41" s="27"/>
      <c r="AY41" s="27"/>
      <c r="AZ41" s="27"/>
      <c r="BA41" s="27"/>
      <c r="BB41" s="35"/>
      <c r="BC41" s="35"/>
      <c r="BD41" s="35"/>
      <c r="BE41" s="50"/>
      <c r="BF41" s="35"/>
      <c r="BG41" s="35"/>
      <c r="BH41" s="35"/>
      <c r="BI41" s="35"/>
      <c r="BJ41" s="35"/>
      <c r="BK41" s="35"/>
      <c r="BL41" s="35"/>
      <c r="BM41" s="35"/>
      <c r="BN41" s="35"/>
      <c r="BO41" s="13" t="s">
        <v>140</v>
      </c>
      <c r="BP41" s="13" t="s">
        <v>24</v>
      </c>
    </row>
    <row r="42" spans="1:68" x14ac:dyDescent="0.2">
      <c r="A42" s="14">
        <f t="shared" si="2"/>
        <v>444.66666666666669</v>
      </c>
      <c r="B42" s="13">
        <v>36</v>
      </c>
      <c r="C42" s="13" t="s">
        <v>170</v>
      </c>
      <c r="D42" s="13" t="s">
        <v>31</v>
      </c>
      <c r="E42" s="13" t="s">
        <v>62</v>
      </c>
      <c r="F42" s="13">
        <f t="shared" si="3"/>
        <v>3</v>
      </c>
      <c r="G42" s="13">
        <v>2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27"/>
      <c r="V42" s="35"/>
      <c r="W42" s="35"/>
      <c r="X42" s="35">
        <v>475</v>
      </c>
      <c r="Y42" s="35">
        <v>446</v>
      </c>
      <c r="Z42" s="35"/>
      <c r="AA42" s="35"/>
      <c r="AB42" s="35"/>
      <c r="AC42" s="35"/>
      <c r="AD42" s="44"/>
      <c r="AE42" s="35">
        <v>413</v>
      </c>
      <c r="AF42" s="66" t="s">
        <v>154</v>
      </c>
      <c r="AG42" s="35"/>
      <c r="AH42" s="35"/>
      <c r="AI42" s="89"/>
      <c r="AJ42" s="89"/>
      <c r="AK42" s="35"/>
      <c r="AL42" s="35"/>
      <c r="AM42" s="35"/>
      <c r="AN42" s="35"/>
      <c r="AO42" s="35"/>
      <c r="AP42" s="35"/>
      <c r="AQ42" s="35"/>
      <c r="AR42" s="35"/>
      <c r="AS42" s="27"/>
      <c r="AT42" s="27"/>
      <c r="AU42" s="27"/>
      <c r="AV42" s="27"/>
      <c r="AW42" s="27"/>
      <c r="AX42" s="27"/>
      <c r="AY42" s="27"/>
      <c r="AZ42" s="27"/>
      <c r="BA42" s="27"/>
      <c r="BB42" s="35"/>
      <c r="BC42" s="35"/>
      <c r="BD42" s="35"/>
      <c r="BE42" s="50"/>
      <c r="BF42" s="35"/>
      <c r="BG42" s="35"/>
      <c r="BH42" s="35"/>
      <c r="BI42" s="35"/>
      <c r="BJ42" s="35"/>
      <c r="BK42" s="35"/>
      <c r="BL42" s="35"/>
      <c r="BM42" s="35"/>
      <c r="BN42" s="35"/>
      <c r="BO42" s="13" t="s">
        <v>170</v>
      </c>
      <c r="BP42" s="13" t="s">
        <v>31</v>
      </c>
    </row>
    <row r="43" spans="1:68" x14ac:dyDescent="0.2">
      <c r="A43" s="14">
        <f t="shared" si="2"/>
        <v>454</v>
      </c>
      <c r="B43" s="13">
        <v>37</v>
      </c>
      <c r="C43" s="13" t="s">
        <v>162</v>
      </c>
      <c r="D43" s="13" t="s">
        <v>163</v>
      </c>
      <c r="E43" s="13" t="s">
        <v>46</v>
      </c>
      <c r="F43" s="13">
        <f t="shared" si="3"/>
        <v>1</v>
      </c>
      <c r="G43" s="13">
        <v>1</v>
      </c>
      <c r="H43" s="35"/>
      <c r="I43" s="35"/>
      <c r="J43" s="35"/>
      <c r="K43" s="35"/>
      <c r="L43" s="35">
        <v>454</v>
      </c>
      <c r="M43" s="66" t="s">
        <v>154</v>
      </c>
      <c r="N43" s="35"/>
      <c r="O43" s="35"/>
      <c r="P43" s="35"/>
      <c r="Q43" s="35"/>
      <c r="R43" s="35"/>
      <c r="S43" s="35"/>
      <c r="T43" s="35"/>
      <c r="U43" s="27"/>
      <c r="V43" s="35"/>
      <c r="W43" s="35"/>
      <c r="X43" s="35"/>
      <c r="Y43" s="35"/>
      <c r="Z43" s="35"/>
      <c r="AA43" s="35"/>
      <c r="AB43" s="35"/>
      <c r="AC43" s="35"/>
      <c r="AD43" s="44"/>
      <c r="AE43" s="35"/>
      <c r="AF43" s="35"/>
      <c r="AG43" s="35"/>
      <c r="AH43" s="35"/>
      <c r="AI43" s="89"/>
      <c r="AJ43" s="89"/>
      <c r="AK43" s="35"/>
      <c r="AL43" s="35"/>
      <c r="AM43" s="35"/>
      <c r="AN43" s="35"/>
      <c r="AO43" s="35"/>
      <c r="AP43" s="35"/>
      <c r="AQ43" s="35"/>
      <c r="AR43" s="35"/>
      <c r="AS43" s="27"/>
      <c r="AT43" s="27"/>
      <c r="AU43" s="27"/>
      <c r="AV43" s="27"/>
      <c r="AW43" s="27"/>
      <c r="AX43" s="27"/>
      <c r="AY43" s="27"/>
      <c r="AZ43" s="27"/>
      <c r="BA43" s="27"/>
      <c r="BB43" s="35"/>
      <c r="BC43" s="35"/>
      <c r="BD43" s="35"/>
      <c r="BE43" s="50"/>
      <c r="BF43" s="35"/>
      <c r="BG43" s="35"/>
      <c r="BH43" s="35"/>
      <c r="BI43" s="35"/>
      <c r="BJ43" s="35"/>
      <c r="BK43" s="35"/>
      <c r="BL43" s="35"/>
      <c r="BM43" s="35"/>
      <c r="BN43" s="35"/>
      <c r="BO43" s="13" t="s">
        <v>162</v>
      </c>
      <c r="BP43" s="13" t="s">
        <v>163</v>
      </c>
    </row>
    <row r="44" spans="1:68" x14ac:dyDescent="0.2">
      <c r="A44" s="14">
        <f t="shared" si="2"/>
        <v>459.5</v>
      </c>
      <c r="B44" s="13">
        <v>38</v>
      </c>
      <c r="C44" s="13" t="s">
        <v>143</v>
      </c>
      <c r="D44" s="13" t="s">
        <v>35</v>
      </c>
      <c r="E44" s="13" t="s">
        <v>47</v>
      </c>
      <c r="F44" s="13">
        <f t="shared" si="3"/>
        <v>2</v>
      </c>
      <c r="G44" s="13">
        <v>1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27"/>
      <c r="V44" s="35"/>
      <c r="W44" s="35"/>
      <c r="X44" s="35">
        <v>445</v>
      </c>
      <c r="Y44" s="35">
        <v>474</v>
      </c>
      <c r="Z44" s="35"/>
      <c r="AA44" s="35"/>
      <c r="AB44" s="35"/>
      <c r="AC44" s="35"/>
      <c r="AD44" s="44"/>
      <c r="AE44" s="35"/>
      <c r="AF44" s="35"/>
      <c r="AG44" s="35"/>
      <c r="AH44" s="35"/>
      <c r="AI44" s="89"/>
      <c r="AJ44" s="89"/>
      <c r="AK44" s="35"/>
      <c r="AL44" s="35"/>
      <c r="AM44" s="35"/>
      <c r="AN44" s="35"/>
      <c r="AO44" s="35"/>
      <c r="AP44" s="35"/>
      <c r="AQ44" s="35"/>
      <c r="AR44" s="35"/>
      <c r="AS44" s="27"/>
      <c r="AT44" s="27"/>
      <c r="AU44" s="27"/>
      <c r="AV44" s="27"/>
      <c r="AW44" s="27"/>
      <c r="AX44" s="27"/>
      <c r="AY44" s="27"/>
      <c r="AZ44" s="27"/>
      <c r="BA44" s="27"/>
      <c r="BB44" s="35"/>
      <c r="BC44" s="35"/>
      <c r="BD44" s="35"/>
      <c r="BE44" s="50"/>
      <c r="BF44" s="35"/>
      <c r="BG44" s="35"/>
      <c r="BH44" s="35"/>
      <c r="BI44" s="35"/>
      <c r="BJ44" s="35"/>
      <c r="BK44" s="35"/>
      <c r="BL44" s="35"/>
      <c r="BM44" s="35"/>
      <c r="BN44" s="35"/>
      <c r="BO44" s="13" t="s">
        <v>143</v>
      </c>
      <c r="BP44" s="13" t="s">
        <v>35</v>
      </c>
    </row>
    <row r="45" spans="1:68" x14ac:dyDescent="0.2">
      <c r="A45" s="14">
        <f t="shared" si="2"/>
        <v>462.5</v>
      </c>
      <c r="B45" s="13">
        <v>39</v>
      </c>
      <c r="C45" s="13" t="s">
        <v>135</v>
      </c>
      <c r="D45" s="13" t="s">
        <v>14</v>
      </c>
      <c r="E45" s="13" t="s">
        <v>46</v>
      </c>
      <c r="F45" s="13">
        <f t="shared" si="3"/>
        <v>2</v>
      </c>
      <c r="G45" s="13">
        <v>1</v>
      </c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27"/>
      <c r="V45" s="35"/>
      <c r="W45" s="35"/>
      <c r="X45" s="35"/>
      <c r="Y45" s="35"/>
      <c r="Z45" s="35"/>
      <c r="AA45" s="35"/>
      <c r="AB45" s="35"/>
      <c r="AC45" s="35"/>
      <c r="AD45" s="44"/>
      <c r="AE45" s="35"/>
      <c r="AF45" s="35"/>
      <c r="AG45" s="35">
        <v>474</v>
      </c>
      <c r="AH45" s="35">
        <v>451</v>
      </c>
      <c r="AI45" s="89"/>
      <c r="AJ45" s="89"/>
      <c r="AK45" s="35"/>
      <c r="AL45" s="35"/>
      <c r="AM45" s="35"/>
      <c r="AN45" s="35"/>
      <c r="AO45" s="35"/>
      <c r="AP45" s="35"/>
      <c r="AQ45" s="35"/>
      <c r="AR45" s="35"/>
      <c r="AS45" s="27"/>
      <c r="AT45" s="27"/>
      <c r="AU45" s="27"/>
      <c r="AV45" s="27"/>
      <c r="AW45" s="27"/>
      <c r="AX45" s="27"/>
      <c r="AY45" s="27"/>
      <c r="AZ45" s="27"/>
      <c r="BA45" s="27"/>
      <c r="BB45" s="35"/>
      <c r="BC45" s="35"/>
      <c r="BD45" s="35"/>
      <c r="BE45" s="50"/>
      <c r="BF45" s="35"/>
      <c r="BG45" s="35"/>
      <c r="BH45" s="35"/>
      <c r="BI45" s="35"/>
      <c r="BJ45" s="35"/>
      <c r="BK45" s="35"/>
      <c r="BL45" s="35"/>
      <c r="BM45" s="35"/>
      <c r="BN45" s="35"/>
      <c r="BO45" s="13" t="s">
        <v>135</v>
      </c>
      <c r="BP45" s="13" t="s">
        <v>14</v>
      </c>
    </row>
    <row r="46" spans="1:68" x14ac:dyDescent="0.2">
      <c r="A46" s="14">
        <f t="shared" si="2"/>
        <v>513</v>
      </c>
      <c r="B46" s="13">
        <v>40</v>
      </c>
      <c r="C46" s="13" t="s">
        <v>138</v>
      </c>
      <c r="D46" s="13" t="s">
        <v>34</v>
      </c>
      <c r="E46" s="13" t="s">
        <v>46</v>
      </c>
      <c r="F46" s="13">
        <f t="shared" si="3"/>
        <v>3</v>
      </c>
      <c r="G46" s="13">
        <v>2</v>
      </c>
      <c r="H46" s="35"/>
      <c r="I46" s="35"/>
      <c r="J46" s="35"/>
      <c r="K46" s="35"/>
      <c r="L46" s="35"/>
      <c r="M46" s="35"/>
      <c r="N46" s="35">
        <v>483</v>
      </c>
      <c r="O46" s="35">
        <v>502</v>
      </c>
      <c r="P46" s="35"/>
      <c r="Q46" s="35"/>
      <c r="R46" s="35"/>
      <c r="S46" s="35"/>
      <c r="T46" s="35">
        <v>554</v>
      </c>
      <c r="U46" s="66" t="s">
        <v>154</v>
      </c>
      <c r="V46" s="35"/>
      <c r="W46" s="35"/>
      <c r="X46" s="35"/>
      <c r="Y46" s="35"/>
      <c r="Z46" s="35"/>
      <c r="AA46" s="35"/>
      <c r="AB46" s="35"/>
      <c r="AC46" s="35"/>
      <c r="AD46" s="44"/>
      <c r="AE46" s="35"/>
      <c r="AF46" s="35"/>
      <c r="AG46" s="35"/>
      <c r="AH46" s="35"/>
      <c r="AI46" s="89"/>
      <c r="AJ46" s="89"/>
      <c r="AK46" s="35"/>
      <c r="AL46" s="35"/>
      <c r="AM46" s="35"/>
      <c r="AN46" s="35"/>
      <c r="AO46" s="35"/>
      <c r="AP46" s="35"/>
      <c r="AQ46" s="35"/>
      <c r="AR46" s="35"/>
      <c r="AS46" s="27"/>
      <c r="AT46" s="27"/>
      <c r="AU46" s="27"/>
      <c r="AV46" s="27"/>
      <c r="AW46" s="27"/>
      <c r="AX46" s="27"/>
      <c r="AY46" s="27"/>
      <c r="AZ46" s="27"/>
      <c r="BA46" s="27"/>
      <c r="BB46" s="35"/>
      <c r="BC46" s="35"/>
      <c r="BD46" s="35"/>
      <c r="BE46" s="50"/>
      <c r="BF46" s="35"/>
      <c r="BG46" s="35"/>
      <c r="BH46" s="35"/>
      <c r="BI46" s="35"/>
      <c r="BJ46" s="35"/>
      <c r="BK46" s="35"/>
      <c r="BL46" s="35"/>
      <c r="BM46" s="35"/>
      <c r="BN46" s="35"/>
      <c r="BO46" s="13" t="s">
        <v>138</v>
      </c>
      <c r="BP46" s="13" t="s">
        <v>34</v>
      </c>
    </row>
    <row r="47" spans="1:68" x14ac:dyDescent="0.2">
      <c r="A47" s="14">
        <f t="shared" si="2"/>
        <v>518.5</v>
      </c>
      <c r="B47" s="13">
        <v>41</v>
      </c>
      <c r="C47" s="13" t="s">
        <v>134</v>
      </c>
      <c r="D47" s="13" t="s">
        <v>13</v>
      </c>
      <c r="E47" s="13" t="s">
        <v>46</v>
      </c>
      <c r="F47" s="13">
        <f t="shared" si="3"/>
        <v>2</v>
      </c>
      <c r="G47" s="13">
        <v>2</v>
      </c>
      <c r="H47" s="35">
        <v>550</v>
      </c>
      <c r="I47" s="66" t="s">
        <v>154</v>
      </c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27"/>
      <c r="V47" s="35"/>
      <c r="W47" s="35"/>
      <c r="X47" s="35"/>
      <c r="Y47" s="35"/>
      <c r="Z47" s="35"/>
      <c r="AA47" s="35"/>
      <c r="AB47" s="35"/>
      <c r="AC47" s="35"/>
      <c r="AD47" s="44"/>
      <c r="AE47" s="35"/>
      <c r="AF47" s="35"/>
      <c r="AG47" s="35">
        <v>487</v>
      </c>
      <c r="AH47" s="66" t="s">
        <v>154</v>
      </c>
      <c r="AI47" s="89"/>
      <c r="AJ47" s="89"/>
      <c r="AK47" s="35"/>
      <c r="AL47" s="35"/>
      <c r="AM47" s="35"/>
      <c r="AN47" s="35"/>
      <c r="AO47" s="35"/>
      <c r="AP47" s="35"/>
      <c r="AQ47" s="35"/>
      <c r="AR47" s="35"/>
      <c r="AS47" s="27"/>
      <c r="AT47" s="27"/>
      <c r="AU47" s="27"/>
      <c r="AV47" s="27"/>
      <c r="AW47" s="27"/>
      <c r="AX47" s="27"/>
      <c r="AY47" s="27"/>
      <c r="AZ47" s="27"/>
      <c r="BA47" s="27"/>
      <c r="BB47" s="35"/>
      <c r="BC47" s="35"/>
      <c r="BD47" s="35"/>
      <c r="BE47" s="50"/>
      <c r="BF47" s="35"/>
      <c r="BG47" s="35"/>
      <c r="BH47" s="35"/>
      <c r="BI47" s="35"/>
      <c r="BJ47" s="35"/>
      <c r="BK47" s="35"/>
      <c r="BL47" s="35"/>
      <c r="BM47" s="35"/>
      <c r="BN47" s="35"/>
      <c r="BO47" s="13" t="s">
        <v>134</v>
      </c>
      <c r="BP47" s="13" t="s">
        <v>13</v>
      </c>
    </row>
    <row r="48" spans="1:68" x14ac:dyDescent="0.2">
      <c r="A48" s="14">
        <f t="shared" si="2"/>
        <v>564</v>
      </c>
      <c r="B48" s="13">
        <v>42</v>
      </c>
      <c r="C48" s="13" t="s">
        <v>121</v>
      </c>
      <c r="D48" s="13" t="s">
        <v>70</v>
      </c>
      <c r="E48" s="13" t="s">
        <v>62</v>
      </c>
      <c r="F48" s="13">
        <f t="shared" si="3"/>
        <v>1</v>
      </c>
      <c r="G48" s="13">
        <v>1</v>
      </c>
      <c r="H48" s="35"/>
      <c r="I48" s="35"/>
      <c r="J48" s="35"/>
      <c r="K48" s="35"/>
      <c r="L48" s="35"/>
      <c r="M48" s="35"/>
      <c r="N48" s="35"/>
      <c r="O48" s="35"/>
      <c r="P48" s="35">
        <v>564</v>
      </c>
      <c r="Q48" s="66" t="s">
        <v>154</v>
      </c>
      <c r="R48" s="35"/>
      <c r="S48" s="35"/>
      <c r="T48" s="35"/>
      <c r="U48" s="27"/>
      <c r="V48" s="35"/>
      <c r="W48" s="35"/>
      <c r="X48" s="35"/>
      <c r="Y48" s="35"/>
      <c r="Z48" s="35"/>
      <c r="AA48" s="35"/>
      <c r="AB48" s="35"/>
      <c r="AC48" s="35"/>
      <c r="AD48" s="44"/>
      <c r="AE48" s="35"/>
      <c r="AF48" s="35"/>
      <c r="AG48" s="35"/>
      <c r="AH48" s="35"/>
      <c r="AI48" s="89"/>
      <c r="AJ48" s="89"/>
      <c r="AK48" s="35"/>
      <c r="AL48" s="35"/>
      <c r="AM48" s="35"/>
      <c r="AN48" s="35"/>
      <c r="AO48" s="35"/>
      <c r="AP48" s="35"/>
      <c r="AQ48" s="35"/>
      <c r="AR48" s="35"/>
      <c r="AS48" s="27"/>
      <c r="AT48" s="27"/>
      <c r="AU48" s="27"/>
      <c r="AV48" s="27"/>
      <c r="AW48" s="27"/>
      <c r="AX48" s="27"/>
      <c r="AY48" s="27"/>
      <c r="AZ48" s="27"/>
      <c r="BA48" s="27"/>
      <c r="BB48" s="35"/>
      <c r="BC48" s="35"/>
      <c r="BD48" s="35"/>
      <c r="BE48" s="50"/>
      <c r="BF48" s="35"/>
      <c r="BG48" s="35"/>
      <c r="BH48" s="35"/>
      <c r="BI48" s="35"/>
      <c r="BJ48" s="35"/>
      <c r="BK48" s="35"/>
      <c r="BL48" s="35"/>
      <c r="BM48" s="35"/>
      <c r="BN48" s="35"/>
      <c r="BO48" s="13" t="s">
        <v>121</v>
      </c>
      <c r="BP48" s="13" t="s">
        <v>70</v>
      </c>
    </row>
    <row r="49" spans="1:68" x14ac:dyDescent="0.2">
      <c r="A49" s="14" t="e">
        <f t="shared" si="2"/>
        <v>#DIV/0!</v>
      </c>
      <c r="B49" s="67" t="s">
        <v>155</v>
      </c>
      <c r="C49" s="13" t="s">
        <v>141</v>
      </c>
      <c r="D49" s="13" t="s">
        <v>79</v>
      </c>
      <c r="E49" s="13" t="s">
        <v>47</v>
      </c>
      <c r="F49" s="13">
        <f t="shared" si="3"/>
        <v>0</v>
      </c>
      <c r="G49" s="13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27"/>
      <c r="V49" s="35"/>
      <c r="W49" s="35"/>
      <c r="X49" s="35"/>
      <c r="Y49" s="35"/>
      <c r="Z49" s="35"/>
      <c r="AA49" s="35"/>
      <c r="AB49" s="35"/>
      <c r="AC49" s="35"/>
      <c r="AD49" s="44"/>
      <c r="AE49" s="35"/>
      <c r="AF49" s="35"/>
      <c r="AG49" s="35"/>
      <c r="AH49" s="35"/>
      <c r="AI49" s="89"/>
      <c r="AJ49" s="89"/>
      <c r="AK49" s="35"/>
      <c r="AL49" s="35"/>
      <c r="AM49" s="35"/>
      <c r="AN49" s="35"/>
      <c r="AO49" s="35"/>
      <c r="AP49" s="35"/>
      <c r="AQ49" s="35"/>
      <c r="AR49" s="35"/>
      <c r="AS49" s="27"/>
      <c r="AT49" s="27"/>
      <c r="AU49" s="27"/>
      <c r="AV49" s="27"/>
      <c r="AW49" s="27"/>
      <c r="AX49" s="27"/>
      <c r="AY49" s="27"/>
      <c r="AZ49" s="27"/>
      <c r="BA49" s="27"/>
      <c r="BB49" s="35"/>
      <c r="BC49" s="35"/>
      <c r="BD49" s="35"/>
      <c r="BE49" s="50"/>
      <c r="BF49" s="35"/>
      <c r="BG49" s="35"/>
      <c r="BH49" s="35"/>
      <c r="BI49" s="35"/>
      <c r="BJ49" s="35"/>
      <c r="BK49" s="35"/>
      <c r="BL49" s="35"/>
      <c r="BM49" s="35"/>
      <c r="BN49" s="35"/>
      <c r="BO49" s="13" t="s">
        <v>141</v>
      </c>
      <c r="BP49" s="13" t="s">
        <v>79</v>
      </c>
    </row>
    <row r="50" spans="1:68" x14ac:dyDescent="0.2">
      <c r="A50" s="14" t="e">
        <f t="shared" si="2"/>
        <v>#DIV/0!</v>
      </c>
      <c r="B50" s="67" t="s">
        <v>155</v>
      </c>
      <c r="C50" s="13" t="s">
        <v>136</v>
      </c>
      <c r="D50" s="13" t="s">
        <v>48</v>
      </c>
      <c r="E50" s="13" t="s">
        <v>46</v>
      </c>
      <c r="F50" s="13">
        <f t="shared" si="3"/>
        <v>0</v>
      </c>
      <c r="G50" s="13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27"/>
      <c r="V50" s="35"/>
      <c r="W50" s="35"/>
      <c r="X50" s="35"/>
      <c r="Y50" s="35"/>
      <c r="Z50" s="35"/>
      <c r="AA50" s="35"/>
      <c r="AB50" s="35"/>
      <c r="AC50" s="35"/>
      <c r="AD50" s="44"/>
      <c r="AE50" s="35"/>
      <c r="AF50" s="35"/>
      <c r="AG50" s="35"/>
      <c r="AH50" s="35"/>
      <c r="AI50" s="89"/>
      <c r="AJ50" s="89"/>
      <c r="AK50" s="35"/>
      <c r="AL50" s="35"/>
      <c r="AM50" s="35"/>
      <c r="AN50" s="35"/>
      <c r="AO50" s="35"/>
      <c r="AP50" s="35"/>
      <c r="AQ50" s="35"/>
      <c r="AR50" s="35"/>
      <c r="AS50" s="27"/>
      <c r="AT50" s="27"/>
      <c r="AU50" s="27"/>
      <c r="AV50" s="27"/>
      <c r="AW50" s="27"/>
      <c r="AX50" s="27"/>
      <c r="AY50" s="27"/>
      <c r="AZ50" s="27"/>
      <c r="BA50" s="27"/>
      <c r="BB50" s="35"/>
      <c r="BC50" s="35"/>
      <c r="BD50" s="35"/>
      <c r="BE50" s="50"/>
      <c r="BF50" s="35"/>
      <c r="BG50" s="35"/>
      <c r="BH50" s="35"/>
      <c r="BI50" s="35"/>
      <c r="BJ50" s="35"/>
      <c r="BK50" s="35"/>
      <c r="BL50" s="35"/>
      <c r="BM50" s="35"/>
      <c r="BN50" s="35"/>
      <c r="BO50" s="13" t="s">
        <v>136</v>
      </c>
      <c r="BP50" s="13" t="s">
        <v>48</v>
      </c>
    </row>
    <row r="51" spans="1:68" x14ac:dyDescent="0.2">
      <c r="A51" s="14" t="e">
        <f t="shared" si="2"/>
        <v>#DIV/0!</v>
      </c>
      <c r="B51" s="67" t="s">
        <v>155</v>
      </c>
      <c r="C51" s="13" t="s">
        <v>137</v>
      </c>
      <c r="D51" s="13" t="s">
        <v>23</v>
      </c>
      <c r="E51" s="13" t="s">
        <v>46</v>
      </c>
      <c r="F51" s="13">
        <f t="shared" si="3"/>
        <v>0</v>
      </c>
      <c r="G51" s="13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27"/>
      <c r="V51" s="35"/>
      <c r="W51" s="35"/>
      <c r="X51" s="35"/>
      <c r="Y51" s="35"/>
      <c r="Z51" s="35"/>
      <c r="AA51" s="35"/>
      <c r="AB51" s="35"/>
      <c r="AC51" s="35"/>
      <c r="AD51" s="44"/>
      <c r="AE51" s="35"/>
      <c r="AF51" s="35"/>
      <c r="AG51" s="35"/>
      <c r="AH51" s="35"/>
      <c r="AI51" s="89"/>
      <c r="AJ51" s="89"/>
      <c r="AK51" s="35"/>
      <c r="AL51" s="35"/>
      <c r="AM51" s="35"/>
      <c r="AN51" s="35"/>
      <c r="AO51" s="35"/>
      <c r="AP51" s="35"/>
      <c r="AQ51" s="35"/>
      <c r="AR51" s="35"/>
      <c r="AS51" s="27"/>
      <c r="AT51" s="27"/>
      <c r="AU51" s="27"/>
      <c r="AV51" s="27"/>
      <c r="AW51" s="27"/>
      <c r="AX51" s="27"/>
      <c r="AY51" s="27"/>
      <c r="AZ51" s="27"/>
      <c r="BA51" s="27"/>
      <c r="BB51" s="35"/>
      <c r="BC51" s="35"/>
      <c r="BD51" s="35"/>
      <c r="BE51" s="50"/>
      <c r="BF51" s="35"/>
      <c r="BG51" s="35"/>
      <c r="BH51" s="35"/>
      <c r="BI51" s="35"/>
      <c r="BJ51" s="35"/>
      <c r="BK51" s="35"/>
      <c r="BL51" s="35"/>
      <c r="BM51" s="35"/>
      <c r="BN51" s="35"/>
      <c r="BO51" s="13" t="s">
        <v>137</v>
      </c>
      <c r="BP51" s="13" t="s">
        <v>23</v>
      </c>
    </row>
    <row r="52" spans="1:68" x14ac:dyDescent="0.2">
      <c r="A52" s="14" t="e">
        <f t="shared" si="2"/>
        <v>#DIV/0!</v>
      </c>
      <c r="B52" s="67" t="s">
        <v>155</v>
      </c>
      <c r="C52" s="13" t="s">
        <v>153</v>
      </c>
      <c r="D52" s="13" t="s">
        <v>106</v>
      </c>
      <c r="E52" s="13" t="s">
        <v>51</v>
      </c>
      <c r="F52" s="13">
        <f t="shared" si="3"/>
        <v>0</v>
      </c>
      <c r="G52" s="13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27"/>
      <c r="V52" s="35"/>
      <c r="W52" s="35"/>
      <c r="X52" s="35"/>
      <c r="Y52" s="35"/>
      <c r="Z52" s="35"/>
      <c r="AA52" s="35"/>
      <c r="AB52" s="35"/>
      <c r="AC52" s="35"/>
      <c r="AD52" s="44"/>
      <c r="AE52" s="35"/>
      <c r="AF52" s="35"/>
      <c r="AG52" s="35"/>
      <c r="AH52" s="35"/>
      <c r="AI52" s="89"/>
      <c r="AJ52" s="89"/>
      <c r="AK52" s="35"/>
      <c r="AL52" s="35"/>
      <c r="AM52" s="35"/>
      <c r="AN52" s="35"/>
      <c r="AO52" s="35"/>
      <c r="AP52" s="35"/>
      <c r="AQ52" s="35"/>
      <c r="AR52" s="35"/>
      <c r="AS52" s="27"/>
      <c r="AT52" s="27"/>
      <c r="AU52" s="27"/>
      <c r="AV52" s="27"/>
      <c r="AW52" s="27"/>
      <c r="AX52" s="27"/>
      <c r="AY52" s="27"/>
      <c r="AZ52" s="27"/>
      <c r="BA52" s="27"/>
      <c r="BB52" s="35"/>
      <c r="BC52" s="35"/>
      <c r="BD52" s="35"/>
      <c r="BE52" s="50"/>
      <c r="BF52" s="35"/>
      <c r="BG52" s="35"/>
      <c r="BH52" s="35"/>
      <c r="BI52" s="35"/>
      <c r="BJ52" s="35"/>
      <c r="BK52" s="35"/>
      <c r="BL52" s="35"/>
      <c r="BM52" s="35"/>
      <c r="BN52" s="35"/>
      <c r="BO52" s="13" t="s">
        <v>153</v>
      </c>
      <c r="BP52" s="13" t="s">
        <v>106</v>
      </c>
    </row>
    <row r="53" spans="1:68" x14ac:dyDescent="0.2">
      <c r="A53" s="14" t="e">
        <f t="shared" si="2"/>
        <v>#DIV/0!</v>
      </c>
      <c r="B53" s="67" t="s">
        <v>155</v>
      </c>
      <c r="C53" s="13" t="s">
        <v>142</v>
      </c>
      <c r="D53" s="13" t="s">
        <v>37</v>
      </c>
      <c r="E53" s="13" t="s">
        <v>47</v>
      </c>
      <c r="F53" s="13">
        <f t="shared" si="3"/>
        <v>0</v>
      </c>
      <c r="G53" s="13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27"/>
      <c r="V53" s="35"/>
      <c r="W53" s="35"/>
      <c r="X53" s="35"/>
      <c r="Y53" s="35"/>
      <c r="Z53" s="35"/>
      <c r="AA53" s="35"/>
      <c r="AB53" s="35"/>
      <c r="AC53" s="35"/>
      <c r="AD53" s="44"/>
      <c r="AE53" s="35"/>
      <c r="AF53" s="35"/>
      <c r="AG53" s="35"/>
      <c r="AH53" s="35"/>
      <c r="AI53" s="89"/>
      <c r="AJ53" s="89"/>
      <c r="AK53" s="35"/>
      <c r="AL53" s="35"/>
      <c r="AM53" s="35"/>
      <c r="AN53" s="35"/>
      <c r="AO53" s="35"/>
      <c r="AP53" s="35"/>
      <c r="AQ53" s="35"/>
      <c r="AR53" s="35"/>
      <c r="AS53" s="27"/>
      <c r="AT53" s="27"/>
      <c r="AU53" s="27"/>
      <c r="AV53" s="27"/>
      <c r="AW53" s="27"/>
      <c r="AX53" s="27"/>
      <c r="AY53" s="27"/>
      <c r="AZ53" s="27"/>
      <c r="BA53" s="27"/>
      <c r="BB53" s="35"/>
      <c r="BC53" s="35"/>
      <c r="BD53" s="35"/>
      <c r="BE53" s="50"/>
      <c r="BF53" s="35"/>
      <c r="BG53" s="35"/>
      <c r="BH53" s="35"/>
      <c r="BI53" s="35"/>
      <c r="BJ53" s="35"/>
      <c r="BK53" s="35"/>
      <c r="BL53" s="35"/>
      <c r="BM53" s="35"/>
      <c r="BN53" s="35"/>
      <c r="BO53" s="13" t="s">
        <v>142</v>
      </c>
      <c r="BP53" s="13" t="s">
        <v>37</v>
      </c>
    </row>
    <row r="54" spans="1:68" x14ac:dyDescent="0.2">
      <c r="A54" s="14" t="e">
        <f t="shared" si="2"/>
        <v>#DIV/0!</v>
      </c>
      <c r="B54" s="67" t="s">
        <v>155</v>
      </c>
      <c r="C54" s="13" t="s">
        <v>144</v>
      </c>
      <c r="D54" s="13" t="s">
        <v>40</v>
      </c>
      <c r="E54" s="13" t="s">
        <v>47</v>
      </c>
      <c r="F54" s="13">
        <f t="shared" si="3"/>
        <v>0</v>
      </c>
      <c r="G54" s="13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27"/>
      <c r="V54" s="35"/>
      <c r="W54" s="35"/>
      <c r="X54" s="35"/>
      <c r="Y54" s="35"/>
      <c r="Z54" s="35"/>
      <c r="AA54" s="35"/>
      <c r="AB54" s="35"/>
      <c r="AC54" s="35"/>
      <c r="AD54" s="44"/>
      <c r="AE54" s="35"/>
      <c r="AF54" s="35"/>
      <c r="AG54" s="35"/>
      <c r="AH54" s="35"/>
      <c r="AI54" s="89"/>
      <c r="AJ54" s="89"/>
      <c r="AK54" s="35"/>
      <c r="AL54" s="35"/>
      <c r="AM54" s="35"/>
      <c r="AN54" s="35"/>
      <c r="AO54" s="35"/>
      <c r="AP54" s="35"/>
      <c r="AQ54" s="35"/>
      <c r="AR54" s="35"/>
      <c r="AS54" s="27"/>
      <c r="AT54" s="27"/>
      <c r="AU54" s="27"/>
      <c r="AV54" s="27"/>
      <c r="AW54" s="27"/>
      <c r="AX54" s="27"/>
      <c r="AY54" s="27"/>
      <c r="AZ54" s="27"/>
      <c r="BA54" s="27"/>
      <c r="BB54" s="35"/>
      <c r="BC54" s="35"/>
      <c r="BD54" s="35"/>
      <c r="BE54" s="50"/>
      <c r="BF54" s="35"/>
      <c r="BG54" s="35"/>
      <c r="BH54" s="35"/>
      <c r="BI54" s="35"/>
      <c r="BJ54" s="35"/>
      <c r="BK54" s="35"/>
      <c r="BL54" s="35"/>
      <c r="BM54" s="35"/>
      <c r="BN54" s="35"/>
      <c r="BO54" s="13" t="s">
        <v>144</v>
      </c>
      <c r="BP54" s="13" t="s">
        <v>40</v>
      </c>
    </row>
    <row r="55" spans="1:68" x14ac:dyDescent="0.2">
      <c r="A55" s="14" t="e">
        <f t="shared" si="2"/>
        <v>#DIV/0!</v>
      </c>
      <c r="B55" s="67" t="s">
        <v>155</v>
      </c>
      <c r="C55" s="13" t="s">
        <v>129</v>
      </c>
      <c r="D55" s="13" t="s">
        <v>29</v>
      </c>
      <c r="E55" s="13" t="s">
        <v>45</v>
      </c>
      <c r="F55" s="13">
        <f t="shared" si="3"/>
        <v>0</v>
      </c>
      <c r="G55" s="13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27"/>
      <c r="V55" s="35"/>
      <c r="W55" s="35"/>
      <c r="X55" s="35"/>
      <c r="Y55" s="35"/>
      <c r="Z55" s="35"/>
      <c r="AA55" s="35"/>
      <c r="AB55" s="35"/>
      <c r="AC55" s="35"/>
      <c r="AD55" s="44"/>
      <c r="AE55" s="35"/>
      <c r="AF55" s="35"/>
      <c r="AG55" s="35"/>
      <c r="AH55" s="35"/>
      <c r="AI55" s="89"/>
      <c r="AJ55" s="89"/>
      <c r="AK55" s="35"/>
      <c r="AL55" s="35"/>
      <c r="AM55" s="35"/>
      <c r="AN55" s="35"/>
      <c r="AO55" s="35"/>
      <c r="AP55" s="35"/>
      <c r="AQ55" s="35"/>
      <c r="AR55" s="35"/>
      <c r="AS55" s="27"/>
      <c r="AT55" s="27"/>
      <c r="AU55" s="27"/>
      <c r="AV55" s="27"/>
      <c r="AW55" s="27"/>
      <c r="AX55" s="27"/>
      <c r="AY55" s="27"/>
      <c r="AZ55" s="27"/>
      <c r="BA55" s="27"/>
      <c r="BB55" s="35"/>
      <c r="BC55" s="35"/>
      <c r="BD55" s="35"/>
      <c r="BE55" s="50"/>
      <c r="BF55" s="35"/>
      <c r="BG55" s="35"/>
      <c r="BH55" s="35"/>
      <c r="BI55" s="35"/>
      <c r="BJ55" s="35"/>
      <c r="BK55" s="35"/>
      <c r="BL55" s="35"/>
      <c r="BM55" s="35"/>
      <c r="BN55" s="35"/>
      <c r="BO55" s="13" t="s">
        <v>129</v>
      </c>
      <c r="BP55" s="13" t="s">
        <v>29</v>
      </c>
    </row>
    <row r="56" spans="1:68" x14ac:dyDescent="0.2">
      <c r="A56" s="14" t="e">
        <f t="shared" si="2"/>
        <v>#DIV/0!</v>
      </c>
      <c r="B56" s="67" t="s">
        <v>155</v>
      </c>
      <c r="C56" s="13" t="s">
        <v>145</v>
      </c>
      <c r="D56" s="13" t="s">
        <v>39</v>
      </c>
      <c r="E56" s="13" t="s">
        <v>47</v>
      </c>
      <c r="F56" s="13">
        <f t="shared" si="3"/>
        <v>0</v>
      </c>
      <c r="G56" s="13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27"/>
      <c r="V56" s="35"/>
      <c r="W56" s="35"/>
      <c r="X56" s="35"/>
      <c r="Y56" s="35"/>
      <c r="Z56" s="35"/>
      <c r="AA56" s="35"/>
      <c r="AB56" s="35"/>
      <c r="AC56" s="35"/>
      <c r="AD56" s="44"/>
      <c r="AE56" s="35"/>
      <c r="AF56" s="35"/>
      <c r="AG56" s="35"/>
      <c r="AH56" s="35"/>
      <c r="AI56" s="89"/>
      <c r="AJ56" s="89"/>
      <c r="AK56" s="35"/>
      <c r="AL56" s="35"/>
      <c r="AM56" s="35"/>
      <c r="AN56" s="35"/>
      <c r="AO56" s="35"/>
      <c r="AP56" s="35"/>
      <c r="AQ56" s="35"/>
      <c r="AR56" s="35"/>
      <c r="AS56" s="27"/>
      <c r="AT56" s="27"/>
      <c r="AU56" s="27"/>
      <c r="AV56" s="27"/>
      <c r="AW56" s="27"/>
      <c r="AX56" s="27"/>
      <c r="AY56" s="27"/>
      <c r="AZ56" s="27"/>
      <c r="BA56" s="27"/>
      <c r="BB56" s="35"/>
      <c r="BC56" s="35"/>
      <c r="BD56" s="35"/>
      <c r="BE56" s="50"/>
      <c r="BF56" s="35"/>
      <c r="BG56" s="35"/>
      <c r="BH56" s="35"/>
      <c r="BI56" s="35"/>
      <c r="BJ56" s="35"/>
      <c r="BK56" s="35"/>
      <c r="BL56" s="35"/>
      <c r="BM56" s="35"/>
      <c r="BN56" s="35"/>
      <c r="BO56" s="13" t="s">
        <v>145</v>
      </c>
      <c r="BP56" s="13" t="s">
        <v>39</v>
      </c>
    </row>
    <row r="57" spans="1:68" x14ac:dyDescent="0.2">
      <c r="A57" s="14" t="e">
        <f t="shared" si="2"/>
        <v>#DIV/0!</v>
      </c>
      <c r="B57" s="67" t="s">
        <v>155</v>
      </c>
      <c r="C57" s="13" t="s">
        <v>147</v>
      </c>
      <c r="D57" s="13" t="s">
        <v>41</v>
      </c>
      <c r="E57" s="13" t="s">
        <v>47</v>
      </c>
      <c r="F57" s="13">
        <f t="shared" si="3"/>
        <v>0</v>
      </c>
      <c r="G57" s="13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27"/>
      <c r="V57" s="35"/>
      <c r="W57" s="35"/>
      <c r="X57" s="35"/>
      <c r="Y57" s="35"/>
      <c r="Z57" s="35"/>
      <c r="AA57" s="35"/>
      <c r="AB57" s="35"/>
      <c r="AC57" s="35"/>
      <c r="AD57" s="44"/>
      <c r="AE57" s="35"/>
      <c r="AF57" s="35"/>
      <c r="AG57" s="35"/>
      <c r="AH57" s="35"/>
      <c r="AI57" s="89"/>
      <c r="AJ57" s="89"/>
      <c r="AK57" s="35"/>
      <c r="AL57" s="35"/>
      <c r="AM57" s="35"/>
      <c r="AN57" s="35"/>
      <c r="AO57" s="35"/>
      <c r="AP57" s="35"/>
      <c r="AQ57" s="35"/>
      <c r="AR57" s="35"/>
      <c r="AS57" s="27"/>
      <c r="AT57" s="27"/>
      <c r="AU57" s="27"/>
      <c r="AV57" s="27"/>
      <c r="AW57" s="27"/>
      <c r="AX57" s="27"/>
      <c r="AY57" s="27"/>
      <c r="AZ57" s="27"/>
      <c r="BA57" s="27"/>
      <c r="BB57" s="35"/>
      <c r="BC57" s="35"/>
      <c r="BD57" s="35"/>
      <c r="BE57" s="50"/>
      <c r="BF57" s="35"/>
      <c r="BG57" s="35"/>
      <c r="BH57" s="35"/>
      <c r="BI57" s="35"/>
      <c r="BJ57" s="35"/>
      <c r="BK57" s="35"/>
      <c r="BL57" s="35"/>
      <c r="BM57" s="35"/>
      <c r="BN57" s="35"/>
      <c r="BO57" s="13" t="s">
        <v>147</v>
      </c>
      <c r="BP57" s="13" t="s">
        <v>41</v>
      </c>
    </row>
    <row r="58" spans="1:68" x14ac:dyDescent="0.2">
      <c r="A58" s="14" t="e">
        <f t="shared" si="2"/>
        <v>#DIV/0!</v>
      </c>
      <c r="B58" s="67" t="s">
        <v>155</v>
      </c>
      <c r="C58" s="13" t="s">
        <v>130</v>
      </c>
      <c r="D58" s="13" t="s">
        <v>73</v>
      </c>
      <c r="E58" s="13" t="s">
        <v>45</v>
      </c>
      <c r="F58" s="13">
        <f t="shared" si="3"/>
        <v>0</v>
      </c>
      <c r="G58" s="13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27"/>
      <c r="V58" s="35"/>
      <c r="W58" s="35"/>
      <c r="X58" s="35"/>
      <c r="Y58" s="35"/>
      <c r="Z58" s="35"/>
      <c r="AA58" s="35"/>
      <c r="AB58" s="35"/>
      <c r="AC58" s="35"/>
      <c r="AD58" s="44"/>
      <c r="AE58" s="35"/>
      <c r="AF58" s="35"/>
      <c r="AG58" s="35"/>
      <c r="AH58" s="35"/>
      <c r="AI58" s="89"/>
      <c r="AJ58" s="89"/>
      <c r="AK58" s="35"/>
      <c r="AL58" s="35"/>
      <c r="AM58" s="35"/>
      <c r="AN58" s="35"/>
      <c r="AO58" s="35"/>
      <c r="AP58" s="35"/>
      <c r="AQ58" s="35"/>
      <c r="AR58" s="35"/>
      <c r="AS58" s="27"/>
      <c r="AT58" s="27"/>
      <c r="AU58" s="27"/>
      <c r="AV58" s="27"/>
      <c r="AW58" s="27"/>
      <c r="AX58" s="27"/>
      <c r="AY58" s="27"/>
      <c r="AZ58" s="27"/>
      <c r="BA58" s="27"/>
      <c r="BB58" s="35"/>
      <c r="BC58" s="35"/>
      <c r="BD58" s="35"/>
      <c r="BE58" s="50"/>
      <c r="BF58" s="35"/>
      <c r="BG58" s="35"/>
      <c r="BH58" s="35"/>
      <c r="BI58" s="35"/>
      <c r="BJ58" s="35"/>
      <c r="BK58" s="35"/>
      <c r="BL58" s="35"/>
      <c r="BM58" s="35"/>
      <c r="BN58" s="35"/>
      <c r="BO58" s="13" t="s">
        <v>130</v>
      </c>
      <c r="BP58" s="13" t="s">
        <v>73</v>
      </c>
    </row>
    <row r="59" spans="1:68" x14ac:dyDescent="0.2">
      <c r="A59" s="14" t="e">
        <f t="shared" si="2"/>
        <v>#DIV/0!</v>
      </c>
      <c r="B59" s="67" t="s">
        <v>155</v>
      </c>
      <c r="C59" s="13" t="s">
        <v>148</v>
      </c>
      <c r="D59" s="13" t="s">
        <v>36</v>
      </c>
      <c r="E59" s="13" t="s">
        <v>51</v>
      </c>
      <c r="F59" s="13">
        <f t="shared" si="3"/>
        <v>0</v>
      </c>
      <c r="G59" s="13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27"/>
      <c r="V59" s="35"/>
      <c r="W59" s="35"/>
      <c r="X59" s="35"/>
      <c r="Y59" s="35"/>
      <c r="Z59" s="35"/>
      <c r="AA59" s="35"/>
      <c r="AB59" s="35"/>
      <c r="AC59" s="35"/>
      <c r="AD59" s="44"/>
      <c r="AE59" s="35"/>
      <c r="AF59" s="35"/>
      <c r="AG59" s="35"/>
      <c r="AH59" s="35"/>
      <c r="AI59" s="89"/>
      <c r="AJ59" s="89"/>
      <c r="AK59" s="35"/>
      <c r="AL59" s="35"/>
      <c r="AM59" s="35"/>
      <c r="AN59" s="35"/>
      <c r="AO59" s="35"/>
      <c r="AP59" s="35"/>
      <c r="AQ59" s="35"/>
      <c r="AR59" s="35"/>
      <c r="AS59" s="27"/>
      <c r="AT59" s="27"/>
      <c r="AU59" s="27"/>
      <c r="AV59" s="27"/>
      <c r="AW59" s="27"/>
      <c r="AX59" s="27"/>
      <c r="AY59" s="27"/>
      <c r="AZ59" s="27"/>
      <c r="BA59" s="27"/>
      <c r="BB59" s="35"/>
      <c r="BC59" s="35"/>
      <c r="BD59" s="35"/>
      <c r="BE59" s="50"/>
      <c r="BF59" s="35"/>
      <c r="BG59" s="35"/>
      <c r="BH59" s="35"/>
      <c r="BI59" s="35"/>
      <c r="BJ59" s="35"/>
      <c r="BK59" s="35"/>
      <c r="BL59" s="35"/>
      <c r="BM59" s="35"/>
      <c r="BN59" s="35"/>
      <c r="BO59" s="13" t="s">
        <v>148</v>
      </c>
      <c r="BP59" s="13" t="s">
        <v>36</v>
      </c>
    </row>
    <row r="60" spans="1:68" x14ac:dyDescent="0.2">
      <c r="A60" s="14" t="e">
        <f t="shared" si="2"/>
        <v>#DIV/0!</v>
      </c>
      <c r="B60" s="67" t="s">
        <v>155</v>
      </c>
      <c r="C60" s="13" t="s">
        <v>146</v>
      </c>
      <c r="D60" s="13" t="s">
        <v>33</v>
      </c>
      <c r="E60" s="13" t="s">
        <v>47</v>
      </c>
      <c r="F60" s="13">
        <f t="shared" si="3"/>
        <v>0</v>
      </c>
      <c r="G60" s="13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27"/>
      <c r="V60" s="35"/>
      <c r="W60" s="35"/>
      <c r="X60" s="35"/>
      <c r="Y60" s="35"/>
      <c r="Z60" s="35"/>
      <c r="AA60" s="35"/>
      <c r="AB60" s="35"/>
      <c r="AC60" s="35"/>
      <c r="AD60" s="44"/>
      <c r="AE60" s="35"/>
      <c r="AF60" s="35"/>
      <c r="AG60" s="35"/>
      <c r="AH60" s="35"/>
      <c r="AI60" s="89"/>
      <c r="AJ60" s="89"/>
      <c r="AK60" s="35"/>
      <c r="AL60" s="35"/>
      <c r="AM60" s="35"/>
      <c r="AN60" s="35"/>
      <c r="AO60" s="35"/>
      <c r="AP60" s="35"/>
      <c r="AQ60" s="35"/>
      <c r="AR60" s="35"/>
      <c r="AS60" s="27"/>
      <c r="AT60" s="27"/>
      <c r="AU60" s="27"/>
      <c r="AV60" s="27"/>
      <c r="AW60" s="27"/>
      <c r="AX60" s="27"/>
      <c r="AY60" s="27"/>
      <c r="AZ60" s="27"/>
      <c r="BA60" s="27"/>
      <c r="BB60" s="35"/>
      <c r="BC60" s="35"/>
      <c r="BD60" s="35"/>
      <c r="BE60" s="50"/>
      <c r="BF60" s="35"/>
      <c r="BG60" s="35"/>
      <c r="BH60" s="35"/>
      <c r="BI60" s="35"/>
      <c r="BJ60" s="35"/>
      <c r="BK60" s="35"/>
      <c r="BL60" s="35"/>
      <c r="BM60" s="35"/>
      <c r="BN60" s="35"/>
      <c r="BO60" s="13" t="s">
        <v>146</v>
      </c>
      <c r="BP60" s="13" t="s">
        <v>33</v>
      </c>
    </row>
    <row r="61" spans="1:68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</row>
    <row r="62" spans="1:6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</row>
    <row r="63" spans="1:68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</row>
    <row r="64" spans="1:68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</row>
    <row r="65" spans="1:6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</row>
    <row r="66" spans="1:68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</row>
    <row r="67" spans="1:68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</row>
    <row r="68" spans="1:68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</row>
    <row r="69" spans="1:68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</row>
    <row r="70" spans="1:68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</row>
    <row r="71" spans="1:68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</row>
    <row r="72" spans="1:68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</row>
    <row r="73" spans="1:68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</row>
    <row r="74" spans="1:68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</row>
    <row r="75" spans="1:68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</row>
    <row r="76" spans="1:68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</row>
    <row r="77" spans="1:68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</row>
    <row r="78" spans="1:68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</row>
    <row r="79" spans="1:68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</row>
    <row r="80" spans="1:68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</row>
    <row r="81" spans="1:68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</row>
    <row r="82" spans="1:68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</row>
    <row r="83" spans="1:68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68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</row>
    <row r="85" spans="1:68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</row>
    <row r="86" spans="1:68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</row>
    <row r="87" spans="1:68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</row>
    <row r="88" spans="1:68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</row>
    <row r="89" spans="1:68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</row>
    <row r="90" spans="1:68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</row>
    <row r="91" spans="1:68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</row>
    <row r="92" spans="1:68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</row>
    <row r="93" spans="1:68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</row>
    <row r="94" spans="1:68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</row>
    <row r="95" spans="1:68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</row>
    <row r="96" spans="1:68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</row>
    <row r="97" spans="1:68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</row>
    <row r="98" spans="1:68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</row>
    <row r="99" spans="1:68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</row>
    <row r="100" spans="1:68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</row>
    <row r="101" spans="1:68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</row>
    <row r="102" spans="1:68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</row>
    <row r="103" spans="1:68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</row>
    <row r="104" spans="1:68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</row>
    <row r="105" spans="1:68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</row>
    <row r="106" spans="1:68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</row>
    <row r="107" spans="1:68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</row>
    <row r="108" spans="1:68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</row>
    <row r="109" spans="1:68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</row>
    <row r="110" spans="1:68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</row>
    <row r="111" spans="1:68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</row>
    <row r="112" spans="1:68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</row>
    <row r="113" spans="1:68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</row>
    <row r="114" spans="1:68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</row>
    <row r="115" spans="1:68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</row>
    <row r="116" spans="1:68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</row>
    <row r="117" spans="1:68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</row>
    <row r="118" spans="1:68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</row>
    <row r="119" spans="1:68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</row>
    <row r="120" spans="1:68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</row>
    <row r="121" spans="1:68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</row>
    <row r="122" spans="1:68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</row>
    <row r="123" spans="1:68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</row>
    <row r="124" spans="1:68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</row>
    <row r="125" spans="1:68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</row>
    <row r="126" spans="1:68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7" spans="1:68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</row>
    <row r="128" spans="1:68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</row>
    <row r="129" spans="1:68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</row>
    <row r="130" spans="1:68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</row>
    <row r="131" spans="1:68" x14ac:dyDescent="0.2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</row>
    <row r="132" spans="1:68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</row>
    <row r="133" spans="1:68" x14ac:dyDescent="0.2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</row>
    <row r="134" spans="1:68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</row>
    <row r="135" spans="1:68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</row>
    <row r="136" spans="1:68" x14ac:dyDescent="0.2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</row>
    <row r="137" spans="1:68" x14ac:dyDescent="0.2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</row>
    <row r="138" spans="1:68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</row>
    <row r="139" spans="1:68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</row>
    <row r="140" spans="1:68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</row>
    <row r="141" spans="1:68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</row>
    <row r="142" spans="1:68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</row>
    <row r="143" spans="1:68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</row>
    <row r="144" spans="1:68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</row>
    <row r="145" spans="1:68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</row>
    <row r="146" spans="1:68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</row>
    <row r="147" spans="1:68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</row>
    <row r="148" spans="1:68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</row>
    <row r="149" spans="1:68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</row>
    <row r="150" spans="1:68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</row>
    <row r="151" spans="1:68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</row>
    <row r="152" spans="1:68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</row>
    <row r="153" spans="1:68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</row>
    <row r="154" spans="1:68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</row>
    <row r="155" spans="1:68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</row>
    <row r="156" spans="1:68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</row>
    <row r="157" spans="1:68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</row>
    <row r="158" spans="1:68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</row>
    <row r="159" spans="1:68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</row>
    <row r="160" spans="1:68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</row>
    <row r="161" spans="1:68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</row>
    <row r="162" spans="1:68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</row>
    <row r="163" spans="1:68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</row>
    <row r="164" spans="1:68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</row>
    <row r="165" spans="1:68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</row>
    <row r="166" spans="1:68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</row>
    <row r="167" spans="1:68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</row>
    <row r="168" spans="1:68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68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</row>
    <row r="170" spans="1:68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</row>
    <row r="171" spans="1:68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</row>
    <row r="172" spans="1:68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</row>
    <row r="173" spans="1:68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</row>
    <row r="174" spans="1:68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</row>
    <row r="175" spans="1:68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</row>
    <row r="176" spans="1:68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</row>
    <row r="177" spans="1:68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</row>
    <row r="178" spans="1:68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</row>
    <row r="179" spans="1:68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</row>
    <row r="180" spans="1:68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</row>
    <row r="181" spans="1:68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</row>
    <row r="182" spans="1:68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</row>
    <row r="183" spans="1:68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</row>
    <row r="184" spans="1:68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</row>
    <row r="185" spans="1:68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</row>
    <row r="186" spans="1:68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</row>
    <row r="187" spans="1:68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</row>
    <row r="188" spans="1:68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</row>
    <row r="189" spans="1:68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</row>
    <row r="190" spans="1:68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</row>
    <row r="191" spans="1:68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</row>
    <row r="192" spans="1:68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</row>
    <row r="193" spans="1:68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</row>
    <row r="194" spans="1:68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</row>
    <row r="195" spans="1:68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</row>
    <row r="196" spans="1:68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</row>
    <row r="197" spans="1:68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</row>
    <row r="198" spans="1:68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</row>
    <row r="199" spans="1:68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</row>
    <row r="200" spans="1:68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</row>
    <row r="201" spans="1:68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</row>
    <row r="202" spans="1:68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</row>
    <row r="203" spans="1:68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</row>
    <row r="204" spans="1:68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</row>
    <row r="205" spans="1:68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</row>
    <row r="206" spans="1:68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</row>
    <row r="207" spans="1:68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</row>
    <row r="208" spans="1:68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</row>
    <row r="209" spans="1:68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</row>
    <row r="210" spans="1:68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68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</row>
    <row r="212" spans="1:68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</row>
    <row r="213" spans="1:68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</row>
    <row r="214" spans="1:68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</row>
    <row r="215" spans="1:68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</row>
    <row r="216" spans="1:68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</row>
    <row r="217" spans="1:68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</row>
    <row r="218" spans="1:68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</row>
    <row r="219" spans="1:68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</row>
    <row r="220" spans="1:68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</row>
    <row r="221" spans="1:68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</row>
    <row r="222" spans="1:68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</row>
    <row r="223" spans="1:68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</row>
    <row r="224" spans="1:68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</row>
    <row r="225" spans="1:68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</row>
    <row r="226" spans="1:68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</row>
    <row r="227" spans="1:68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</row>
    <row r="228" spans="1:68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</row>
    <row r="229" spans="1:68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</row>
    <row r="230" spans="1:68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</row>
    <row r="231" spans="1:68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</row>
    <row r="232" spans="1:68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</row>
    <row r="233" spans="1:68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</row>
    <row r="234" spans="1:68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</row>
    <row r="235" spans="1:68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</row>
    <row r="236" spans="1:68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</row>
    <row r="237" spans="1:68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</row>
    <row r="238" spans="1:68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</row>
    <row r="239" spans="1:68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</row>
    <row r="240" spans="1:68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</row>
    <row r="241" spans="1:68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</row>
    <row r="242" spans="1:68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</row>
    <row r="243" spans="1:68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</row>
    <row r="244" spans="1:68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</row>
    <row r="245" spans="1:68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</row>
    <row r="246" spans="1:68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</row>
    <row r="247" spans="1:68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</row>
    <row r="248" spans="1:68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</row>
    <row r="249" spans="1:68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</row>
    <row r="250" spans="1:68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</row>
    <row r="251" spans="1:68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</row>
    <row r="252" spans="1:68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</row>
    <row r="253" spans="1:68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</row>
    <row r="254" spans="1:68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</row>
    <row r="255" spans="1:68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</row>
    <row r="256" spans="1:68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</row>
    <row r="257" spans="1:68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</row>
    <row r="258" spans="1:68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</row>
    <row r="259" spans="1:68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</row>
    <row r="260" spans="1:68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</row>
    <row r="261" spans="1:68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</row>
    <row r="262" spans="1:68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</row>
    <row r="263" spans="1:68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</row>
    <row r="264" spans="1:68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</row>
    <row r="265" spans="1:68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</row>
    <row r="266" spans="1:68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</row>
    <row r="267" spans="1:68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</row>
    <row r="268" spans="1:68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</row>
    <row r="269" spans="1:68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</row>
    <row r="270" spans="1:68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</row>
    <row r="271" spans="1:68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</row>
    <row r="272" spans="1:68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</row>
    <row r="273" spans="1:68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</row>
    <row r="274" spans="1:68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</row>
    <row r="275" spans="1:68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</row>
    <row r="276" spans="1:68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</row>
    <row r="277" spans="1:68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</row>
    <row r="278" spans="1:68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</row>
    <row r="279" spans="1:68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</row>
    <row r="280" spans="1:68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</row>
    <row r="281" spans="1:68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</row>
    <row r="282" spans="1:68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</row>
    <row r="283" spans="1:68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</row>
    <row r="284" spans="1:68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</row>
    <row r="285" spans="1:68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</row>
    <row r="286" spans="1:68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</row>
    <row r="287" spans="1:68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</row>
    <row r="288" spans="1:68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</row>
    <row r="289" spans="1:68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</row>
    <row r="290" spans="1:68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</row>
    <row r="291" spans="1:68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</row>
    <row r="292" spans="1:68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</row>
    <row r="293" spans="1:68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</row>
    <row r="294" spans="1:68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</row>
    <row r="295" spans="1:68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</row>
    <row r="296" spans="1:68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</row>
    <row r="297" spans="1:68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</row>
    <row r="298" spans="1:68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</row>
    <row r="299" spans="1:68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</row>
    <row r="300" spans="1:68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</row>
    <row r="301" spans="1:68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</row>
    <row r="302" spans="1:68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</row>
    <row r="303" spans="1:68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</row>
    <row r="304" spans="1:68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</row>
    <row r="305" spans="1:68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</row>
    <row r="306" spans="1:68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</row>
    <row r="307" spans="1:68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</row>
    <row r="308" spans="1:68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</row>
    <row r="309" spans="1:68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</row>
    <row r="310" spans="1:68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</row>
    <row r="311" spans="1:68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</row>
    <row r="312" spans="1:68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</row>
    <row r="313" spans="1:68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</row>
    <row r="314" spans="1:68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</row>
    <row r="315" spans="1:68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</row>
    <row r="316" spans="1:68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</row>
    <row r="317" spans="1:68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</row>
    <row r="318" spans="1:68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</row>
    <row r="319" spans="1:68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</row>
    <row r="320" spans="1:68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</row>
    <row r="321" spans="1:68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</row>
    <row r="322" spans="1:68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</row>
    <row r="323" spans="1:68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</row>
    <row r="324" spans="1:68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</row>
    <row r="325" spans="1:68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</row>
    <row r="326" spans="1:68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</row>
    <row r="327" spans="1:68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</row>
    <row r="328" spans="1:68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</row>
    <row r="329" spans="1:68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</row>
    <row r="330" spans="1:68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</row>
    <row r="331" spans="1:68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</row>
    <row r="332" spans="1:68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</row>
    <row r="333" spans="1:68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</row>
    <row r="334" spans="1:68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</row>
    <row r="335" spans="1:68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</row>
    <row r="336" spans="1:68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</row>
    <row r="337" spans="1:68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</row>
    <row r="338" spans="1:68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</row>
    <row r="339" spans="1:68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</row>
    <row r="340" spans="1:68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</row>
    <row r="341" spans="1:68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</row>
    <row r="342" spans="1:68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</row>
    <row r="343" spans="1:68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</row>
    <row r="344" spans="1:68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</row>
    <row r="345" spans="1:68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</row>
    <row r="346" spans="1:68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</row>
    <row r="347" spans="1:68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</row>
    <row r="348" spans="1:68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</row>
    <row r="349" spans="1:68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</row>
    <row r="350" spans="1:68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</row>
    <row r="351" spans="1:68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</row>
    <row r="352" spans="1:68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</row>
    <row r="353" spans="1:68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</row>
    <row r="354" spans="1:68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</row>
    <row r="355" spans="1:68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</row>
    <row r="356" spans="1:68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</row>
    <row r="357" spans="1:68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</row>
    <row r="358" spans="1:68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</row>
    <row r="359" spans="1:68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</row>
    <row r="360" spans="1:68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</row>
    <row r="361" spans="1:68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</row>
    <row r="362" spans="1:68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</row>
    <row r="363" spans="1:68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</row>
    <row r="364" spans="1:68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</row>
    <row r="365" spans="1:68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</row>
    <row r="366" spans="1:68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</row>
    <row r="367" spans="1:68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</row>
    <row r="368" spans="1:68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</row>
    <row r="369" spans="1:68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</row>
    <row r="370" spans="1:68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</row>
    <row r="371" spans="1:68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</row>
    <row r="372" spans="1:68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</row>
    <row r="373" spans="1:68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</row>
    <row r="374" spans="1:68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</row>
    <row r="375" spans="1:68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</row>
    <row r="376" spans="1:68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</row>
    <row r="377" spans="1:68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</row>
    <row r="378" spans="1:68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</row>
    <row r="379" spans="1:68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</row>
    <row r="380" spans="1:68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</row>
    <row r="381" spans="1:68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</row>
    <row r="382" spans="1:68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</row>
    <row r="383" spans="1:68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</row>
    <row r="384" spans="1:68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</row>
    <row r="385" spans="1:68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</row>
    <row r="386" spans="1:68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</row>
    <row r="387" spans="1:68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</row>
    <row r="388" spans="1:68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</row>
    <row r="389" spans="1:68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</row>
    <row r="390" spans="1:68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</row>
    <row r="391" spans="1:68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</row>
    <row r="392" spans="1:68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</row>
    <row r="393" spans="1:68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</row>
    <row r="394" spans="1:68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</row>
    <row r="395" spans="1:68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</row>
    <row r="396" spans="1:68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</row>
    <row r="397" spans="1:68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</row>
    <row r="398" spans="1:68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</row>
    <row r="399" spans="1:68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</row>
    <row r="400" spans="1:68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</row>
    <row r="401" spans="1:68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</row>
    <row r="402" spans="1:68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</row>
    <row r="403" spans="1:68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</row>
    <row r="404" spans="1:68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</row>
    <row r="405" spans="1:68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</row>
    <row r="406" spans="1:68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</row>
    <row r="407" spans="1:68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</row>
    <row r="408" spans="1:68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</row>
    <row r="409" spans="1:68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</row>
    <row r="410" spans="1:68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</row>
    <row r="411" spans="1:68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</row>
    <row r="412" spans="1:68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</row>
    <row r="413" spans="1:68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</row>
    <row r="414" spans="1:68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</row>
    <row r="415" spans="1:68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</row>
    <row r="416" spans="1:68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</row>
    <row r="417" spans="1:68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</row>
    <row r="418" spans="1:68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</row>
    <row r="419" spans="1:68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</row>
    <row r="420" spans="1:68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</row>
    <row r="421" spans="1:68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</row>
    <row r="422" spans="1:68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</row>
    <row r="423" spans="1:68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</row>
    <row r="424" spans="1:68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</row>
    <row r="425" spans="1:68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</row>
    <row r="426" spans="1:68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</row>
    <row r="427" spans="1:68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</row>
    <row r="428" spans="1:68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</row>
    <row r="429" spans="1:68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</row>
    <row r="430" spans="1:68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</row>
    <row r="431" spans="1:68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</row>
    <row r="432" spans="1:68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</row>
    <row r="433" spans="1:68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</row>
    <row r="434" spans="1:68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</row>
    <row r="435" spans="1:68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</row>
    <row r="436" spans="1:68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</row>
    <row r="437" spans="1:68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</row>
    <row r="438" spans="1:68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</row>
    <row r="439" spans="1:68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</row>
    <row r="440" spans="1:68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</row>
    <row r="441" spans="1:68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</row>
    <row r="442" spans="1:68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</row>
    <row r="443" spans="1:68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</row>
    <row r="444" spans="1:68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</row>
    <row r="445" spans="1:68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</row>
    <row r="446" spans="1:68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</row>
    <row r="447" spans="1:68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</row>
    <row r="448" spans="1:68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</row>
    <row r="449" spans="1:68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</row>
    <row r="450" spans="1:68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</row>
    <row r="451" spans="1:68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</row>
    <row r="452" spans="1:68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</row>
    <row r="453" spans="1:68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</row>
    <row r="454" spans="1:68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</row>
    <row r="455" spans="1:68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</row>
    <row r="456" spans="1:68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</row>
    <row r="457" spans="1:68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</row>
    <row r="458" spans="1:68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</row>
    <row r="459" spans="1:68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</row>
    <row r="460" spans="1:68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</row>
    <row r="461" spans="1:68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</row>
    <row r="462" spans="1:68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</row>
    <row r="463" spans="1:68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</row>
    <row r="464" spans="1:68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</row>
    <row r="465" spans="1:68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</row>
    <row r="466" spans="1:68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</row>
    <row r="467" spans="1:68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</row>
    <row r="468" spans="1:68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</row>
    <row r="469" spans="1:68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</row>
    <row r="470" spans="1:68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</row>
    <row r="471" spans="1:68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</row>
    <row r="472" spans="1:68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</row>
    <row r="473" spans="1:68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</row>
    <row r="474" spans="1:68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</row>
    <row r="475" spans="1:68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</row>
    <row r="476" spans="1:68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</row>
    <row r="477" spans="1:68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</row>
    <row r="478" spans="1:68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</row>
    <row r="479" spans="1:68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</row>
    <row r="480" spans="1:68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</row>
    <row r="481" spans="1:68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</row>
    <row r="482" spans="1:68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</row>
    <row r="483" spans="1:68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</row>
    <row r="484" spans="1:68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</row>
    <row r="485" spans="1:68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</row>
    <row r="486" spans="1:68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</row>
    <row r="487" spans="1:68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</row>
    <row r="488" spans="1:68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</row>
    <row r="489" spans="1:68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</row>
    <row r="490" spans="1:68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</row>
    <row r="491" spans="1:68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</row>
    <row r="492" spans="1:68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</row>
    <row r="493" spans="1:68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</row>
    <row r="494" spans="1:68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</row>
    <row r="495" spans="1:68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</row>
    <row r="496" spans="1:68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</row>
    <row r="497" spans="1:68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</row>
    <row r="498" spans="1:68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</row>
    <row r="499" spans="1:68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</row>
    <row r="500" spans="1:68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</row>
    <row r="501" spans="1:68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</row>
    <row r="502" spans="1:68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</row>
    <row r="503" spans="1:68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</row>
    <row r="504" spans="1:68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</row>
    <row r="505" spans="1:68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</row>
    <row r="506" spans="1:68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</row>
    <row r="507" spans="1:68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</row>
    <row r="508" spans="1:68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</row>
    <row r="509" spans="1:68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</row>
    <row r="510" spans="1:68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</row>
    <row r="511" spans="1:68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</row>
    <row r="512" spans="1:68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</row>
    <row r="513" spans="1:68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</row>
    <row r="514" spans="1:68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</row>
    <row r="515" spans="1:68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</row>
    <row r="516" spans="1:68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</row>
    <row r="517" spans="1:68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</row>
    <row r="518" spans="1:68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</row>
    <row r="519" spans="1:68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</row>
    <row r="520" spans="1:68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</row>
    <row r="521" spans="1:68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</row>
    <row r="522" spans="1:68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</row>
    <row r="523" spans="1:68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</row>
    <row r="524" spans="1:68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</row>
    <row r="525" spans="1:68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</row>
    <row r="526" spans="1:68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</row>
    <row r="527" spans="1:68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</row>
    <row r="528" spans="1:68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</row>
    <row r="529" spans="1:68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</row>
    <row r="530" spans="1:68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</row>
    <row r="531" spans="1:68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</row>
    <row r="532" spans="1:68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</row>
    <row r="533" spans="1:68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</row>
    <row r="534" spans="1:68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</row>
    <row r="535" spans="1:68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</row>
    <row r="536" spans="1:68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</row>
    <row r="537" spans="1:68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</row>
    <row r="538" spans="1:68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</row>
    <row r="539" spans="1:68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</row>
    <row r="540" spans="1:68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</row>
    <row r="541" spans="1:68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</row>
    <row r="542" spans="1:68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</row>
    <row r="543" spans="1:68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</row>
    <row r="544" spans="1:68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</row>
    <row r="545" spans="1:68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</row>
    <row r="546" spans="1:68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</row>
    <row r="547" spans="1:68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</row>
    <row r="548" spans="1:68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</row>
    <row r="549" spans="1:68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</row>
    <row r="550" spans="1:68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</row>
    <row r="551" spans="1:68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</row>
    <row r="552" spans="1:68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</row>
    <row r="553" spans="1:68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</row>
    <row r="554" spans="1:68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</row>
    <row r="555" spans="1:68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</row>
    <row r="556" spans="1:68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</row>
    <row r="557" spans="1:68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</row>
    <row r="558" spans="1:68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</row>
    <row r="559" spans="1:68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</row>
    <row r="560" spans="1:68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</row>
    <row r="561" spans="1:68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</row>
    <row r="562" spans="1:68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</row>
    <row r="563" spans="1:68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</row>
    <row r="564" spans="1:68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</row>
    <row r="565" spans="1:68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</row>
    <row r="566" spans="1:68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</row>
    <row r="567" spans="1:68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</row>
    <row r="568" spans="1:68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</row>
    <row r="569" spans="1:68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</row>
    <row r="570" spans="1:68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</row>
    <row r="571" spans="1:68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</row>
    <row r="572" spans="1:68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</row>
    <row r="573" spans="1:68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</row>
    <row r="574" spans="1:68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</row>
    <row r="575" spans="1:68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</row>
    <row r="576" spans="1:68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</row>
    <row r="577" spans="1:68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</row>
    <row r="578" spans="1:68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</row>
    <row r="579" spans="1:68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</row>
    <row r="580" spans="1:68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</row>
    <row r="581" spans="1:68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</row>
    <row r="582" spans="1:68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</row>
    <row r="583" spans="1:68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</row>
    <row r="584" spans="1:68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</row>
    <row r="585" spans="1:68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</row>
    <row r="586" spans="1:68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</row>
    <row r="587" spans="1:68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</row>
    <row r="588" spans="1:68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</row>
    <row r="589" spans="1:68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</row>
    <row r="590" spans="1:68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</row>
    <row r="591" spans="1:68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</row>
    <row r="592" spans="1:68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</row>
    <row r="593" spans="1:68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</row>
    <row r="594" spans="1:68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</row>
    <row r="595" spans="1:68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</row>
    <row r="596" spans="1:68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</row>
    <row r="597" spans="1:68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</row>
    <row r="598" spans="1:68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</row>
    <row r="599" spans="1:68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</row>
    <row r="600" spans="1:68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</row>
    <row r="601" spans="1:68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</row>
    <row r="602" spans="1:68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</row>
    <row r="603" spans="1:68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</row>
    <row r="604" spans="1:68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</row>
    <row r="605" spans="1:68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</row>
    <row r="606" spans="1:68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</row>
    <row r="607" spans="1:68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</row>
    <row r="608" spans="1:68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</row>
    <row r="609" spans="1:68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</row>
    <row r="610" spans="1:68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</row>
    <row r="611" spans="1:68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</row>
    <row r="612" spans="1:68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</row>
    <row r="613" spans="1:68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</row>
    <row r="614" spans="1:68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</row>
    <row r="615" spans="1:68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</row>
    <row r="616" spans="1:68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</row>
    <row r="617" spans="1:68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</row>
    <row r="618" spans="1:68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</row>
    <row r="619" spans="1:68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</row>
    <row r="620" spans="1:68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</row>
    <row r="621" spans="1:68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</row>
    <row r="622" spans="1:68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</row>
    <row r="623" spans="1:68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</row>
    <row r="624" spans="1:68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</row>
    <row r="625" spans="1:68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</row>
    <row r="626" spans="1:68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</row>
    <row r="627" spans="1:68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</row>
    <row r="628" spans="1:68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</row>
    <row r="629" spans="1:68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</row>
    <row r="630" spans="1:68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</row>
    <row r="631" spans="1:68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</row>
    <row r="632" spans="1:68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</row>
    <row r="633" spans="1:68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</row>
    <row r="634" spans="1:68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</row>
    <row r="635" spans="1:68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</row>
    <row r="636" spans="1:68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</row>
    <row r="637" spans="1:68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</row>
    <row r="638" spans="1:68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</row>
    <row r="639" spans="1:68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</row>
    <row r="640" spans="1:68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</row>
    <row r="641" spans="1:68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</row>
    <row r="642" spans="1:68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</row>
    <row r="643" spans="1:68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</row>
    <row r="644" spans="1:68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</row>
    <row r="645" spans="1:68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</row>
    <row r="646" spans="1:68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</row>
    <row r="647" spans="1:68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</row>
    <row r="648" spans="1:68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</row>
    <row r="649" spans="1:68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</row>
    <row r="650" spans="1:68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</row>
    <row r="651" spans="1:68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</row>
    <row r="652" spans="1:68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</row>
    <row r="653" spans="1:68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</row>
    <row r="654" spans="1:68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</row>
    <row r="655" spans="1:68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</row>
    <row r="656" spans="1:68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</row>
    <row r="657" spans="1:68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</row>
    <row r="658" spans="1:68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</row>
    <row r="659" spans="1:68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</row>
    <row r="660" spans="1:68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</row>
    <row r="661" spans="1:68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</row>
    <row r="662" spans="1:68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</row>
    <row r="663" spans="1:68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</row>
    <row r="664" spans="1:68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</row>
    <row r="665" spans="1:68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</row>
    <row r="666" spans="1:68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</row>
    <row r="667" spans="1:68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</row>
    <row r="668" spans="1:68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</row>
    <row r="669" spans="1:68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</row>
    <row r="670" spans="1:68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</row>
    <row r="671" spans="1:68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</row>
    <row r="672" spans="1:68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</row>
    <row r="673" spans="1:68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</row>
    <row r="674" spans="1:68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</row>
    <row r="675" spans="1:68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</row>
    <row r="676" spans="1:68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</row>
    <row r="677" spans="1:68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</row>
    <row r="678" spans="1:68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</row>
    <row r="679" spans="1:68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</row>
    <row r="680" spans="1:68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</row>
    <row r="681" spans="1:68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</row>
    <row r="682" spans="1:68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</row>
    <row r="683" spans="1:68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</row>
    <row r="684" spans="1:68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</row>
    <row r="685" spans="1:68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</row>
    <row r="686" spans="1:68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</row>
    <row r="687" spans="1:68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</row>
    <row r="688" spans="1:68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</row>
    <row r="689" spans="1:68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</row>
    <row r="690" spans="1:68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</row>
    <row r="691" spans="1:68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</row>
    <row r="692" spans="1:68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</row>
    <row r="693" spans="1:68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</row>
    <row r="694" spans="1:68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</row>
    <row r="695" spans="1:68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</row>
    <row r="696" spans="1:68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</row>
    <row r="697" spans="1:68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</row>
    <row r="698" spans="1:68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</row>
    <row r="699" spans="1:68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</row>
    <row r="700" spans="1:68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</row>
    <row r="701" spans="1:68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</row>
    <row r="702" spans="1:68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</row>
    <row r="703" spans="1:68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</row>
    <row r="704" spans="1:68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</row>
    <row r="705" spans="1:68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</row>
    <row r="706" spans="1:68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</row>
    <row r="707" spans="1:68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</row>
    <row r="708" spans="1:68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</row>
    <row r="709" spans="1:68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</row>
    <row r="710" spans="1:68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</row>
    <row r="711" spans="1:68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</row>
    <row r="712" spans="1:68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</row>
    <row r="713" spans="1:68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</row>
    <row r="714" spans="1:68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</row>
    <row r="715" spans="1:68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</row>
    <row r="716" spans="1:68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</row>
    <row r="717" spans="1:68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</row>
    <row r="718" spans="1:68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</row>
    <row r="719" spans="1:68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</row>
    <row r="720" spans="1:68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</row>
    <row r="721" spans="1:68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</row>
    <row r="722" spans="1:68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</row>
    <row r="723" spans="1:68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</row>
    <row r="724" spans="1:68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</row>
    <row r="725" spans="1:68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</row>
    <row r="726" spans="1:68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</row>
    <row r="727" spans="1:68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</row>
    <row r="728" spans="1:68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</row>
    <row r="729" spans="1:68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</row>
    <row r="730" spans="1:68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</row>
    <row r="731" spans="1:68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</row>
    <row r="732" spans="1:68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</row>
    <row r="733" spans="1:68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</row>
    <row r="734" spans="1:68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</row>
    <row r="735" spans="1:68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</row>
    <row r="736" spans="1:68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</row>
    <row r="737" spans="1:68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</row>
    <row r="738" spans="1:68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</row>
    <row r="739" spans="1:68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</row>
    <row r="740" spans="1:68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</row>
    <row r="741" spans="1:68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</row>
    <row r="742" spans="1:68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</row>
    <row r="743" spans="1:68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</row>
    <row r="744" spans="1:68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</row>
    <row r="745" spans="1:68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</row>
    <row r="746" spans="1:68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</row>
    <row r="747" spans="1:68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</row>
    <row r="748" spans="1:68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</row>
    <row r="749" spans="1:68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</row>
    <row r="750" spans="1:68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</row>
    <row r="751" spans="1:68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</row>
    <row r="752" spans="1:68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</row>
    <row r="753" spans="1:68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</row>
    <row r="754" spans="1:68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</row>
    <row r="755" spans="1:68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</row>
    <row r="756" spans="1:68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</row>
    <row r="757" spans="1:68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</row>
    <row r="758" spans="1:68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</row>
    <row r="759" spans="1:68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</row>
    <row r="760" spans="1:68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</row>
    <row r="761" spans="1:68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</row>
    <row r="762" spans="1:68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</row>
    <row r="763" spans="1:68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</row>
    <row r="764" spans="1:68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</row>
    <row r="765" spans="1:68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</row>
    <row r="766" spans="1:68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</row>
    <row r="767" spans="1:68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</row>
    <row r="768" spans="1:68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</row>
    <row r="769" spans="1:68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</row>
    <row r="770" spans="1:68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</row>
    <row r="771" spans="1:68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</row>
    <row r="772" spans="1:68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</row>
    <row r="773" spans="1:68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</row>
    <row r="774" spans="1:68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</row>
    <row r="775" spans="1:68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</row>
    <row r="776" spans="1:68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</row>
    <row r="777" spans="1:68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</row>
    <row r="778" spans="1:68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</row>
    <row r="779" spans="1:68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</row>
    <row r="780" spans="1:68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</row>
    <row r="781" spans="1:68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</row>
    <row r="782" spans="1:68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</row>
    <row r="783" spans="1:68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</row>
    <row r="784" spans="1:68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</row>
    <row r="785" spans="1:68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</row>
    <row r="786" spans="1:68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</row>
    <row r="787" spans="1:68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</row>
    <row r="788" spans="1:68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</row>
    <row r="789" spans="1:68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</row>
    <row r="790" spans="1:68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</row>
    <row r="791" spans="1:68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</row>
    <row r="792" spans="1:68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</row>
    <row r="793" spans="1:68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</row>
    <row r="794" spans="1:68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</row>
    <row r="795" spans="1:68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</row>
    <row r="796" spans="1:68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</row>
    <row r="797" spans="1:68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</row>
    <row r="798" spans="1:68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</row>
    <row r="799" spans="1:68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</row>
    <row r="800" spans="1:68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</row>
    <row r="801" spans="1:68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</row>
    <row r="802" spans="1:68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</row>
    <row r="803" spans="1:68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</row>
    <row r="804" spans="1:68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</row>
    <row r="805" spans="1:68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</row>
    <row r="806" spans="1:68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</row>
    <row r="807" spans="1:68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</row>
    <row r="808" spans="1:68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</row>
    <row r="809" spans="1:68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</row>
    <row r="810" spans="1:68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</row>
    <row r="811" spans="1:68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</row>
    <row r="812" spans="1:68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</row>
    <row r="813" spans="1:68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</row>
    <row r="814" spans="1:68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</row>
    <row r="815" spans="1:68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</row>
    <row r="816" spans="1:68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</row>
    <row r="817" spans="1:68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</row>
    <row r="818" spans="1:68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</row>
    <row r="819" spans="1:68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</row>
    <row r="820" spans="1:68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</row>
    <row r="821" spans="1:68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</row>
    <row r="822" spans="1:68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</row>
    <row r="823" spans="1:68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</row>
    <row r="824" spans="1:68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</row>
    <row r="825" spans="1:68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</row>
    <row r="826" spans="1:68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</row>
    <row r="827" spans="1:68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</row>
    <row r="828" spans="1:68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</row>
    <row r="829" spans="1:68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</row>
    <row r="830" spans="1:68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</row>
    <row r="831" spans="1:68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</row>
    <row r="832" spans="1:68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</row>
    <row r="833" spans="1:68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</row>
    <row r="834" spans="1:68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</row>
    <row r="835" spans="1:68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</row>
    <row r="836" spans="1:68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</row>
    <row r="837" spans="1:68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</row>
    <row r="838" spans="1:68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</row>
    <row r="839" spans="1:68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</row>
    <row r="840" spans="1:68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</row>
    <row r="841" spans="1:68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</row>
    <row r="842" spans="1:68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</row>
    <row r="843" spans="1:68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</row>
    <row r="844" spans="1:68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</row>
    <row r="845" spans="1:68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</row>
    <row r="846" spans="1:68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</row>
    <row r="847" spans="1:68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</row>
    <row r="848" spans="1:68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</row>
    <row r="849" spans="1:68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</row>
    <row r="850" spans="1:68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</row>
    <row r="851" spans="1:68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</row>
    <row r="852" spans="1:68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</row>
    <row r="853" spans="1:68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</row>
    <row r="854" spans="1:68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</row>
    <row r="855" spans="1:68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</row>
    <row r="856" spans="1:68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</row>
    <row r="857" spans="1:68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</row>
    <row r="858" spans="1:68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</row>
    <row r="859" spans="1:68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</row>
    <row r="860" spans="1:68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</row>
    <row r="861" spans="1:68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</row>
    <row r="862" spans="1:68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</row>
    <row r="863" spans="1:68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</row>
    <row r="864" spans="1:68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</row>
    <row r="865" spans="1:68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</row>
    <row r="866" spans="1:68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</row>
    <row r="867" spans="1:68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</row>
    <row r="868" spans="1:68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</row>
    <row r="869" spans="1:68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</row>
    <row r="870" spans="1:68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</row>
    <row r="871" spans="1:68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</row>
    <row r="872" spans="1:68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</row>
    <row r="873" spans="1:68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</row>
    <row r="874" spans="1:68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</row>
    <row r="875" spans="1:68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</row>
    <row r="876" spans="1:68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</row>
    <row r="877" spans="1:68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</row>
    <row r="878" spans="1:68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</row>
    <row r="879" spans="1:68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</row>
    <row r="880" spans="1:68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</row>
    <row r="881" spans="1:68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</row>
    <row r="882" spans="1:68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</row>
    <row r="883" spans="1:68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</row>
    <row r="884" spans="1:68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</row>
    <row r="885" spans="1:68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</row>
    <row r="886" spans="1:68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</row>
    <row r="887" spans="1:68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</row>
    <row r="888" spans="1:68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</row>
    <row r="889" spans="1:68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</row>
    <row r="890" spans="1:68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</row>
    <row r="891" spans="1:68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</row>
    <row r="892" spans="1:68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</row>
    <row r="893" spans="1:68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</row>
    <row r="894" spans="1:68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</row>
    <row r="895" spans="1:68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</row>
    <row r="896" spans="1:68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</row>
    <row r="897" spans="1:68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</row>
    <row r="898" spans="1:68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</row>
    <row r="899" spans="1:68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</row>
    <row r="900" spans="1:68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</row>
    <row r="901" spans="1:68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</row>
    <row r="902" spans="1:68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</row>
    <row r="903" spans="1:68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</row>
    <row r="904" spans="1:68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</row>
    <row r="905" spans="1:68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</row>
    <row r="906" spans="1:68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</row>
    <row r="907" spans="1:68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</row>
    <row r="908" spans="1:68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</row>
    <row r="909" spans="1:68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</row>
    <row r="910" spans="1:68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</row>
    <row r="911" spans="1:68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</row>
    <row r="912" spans="1:68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</row>
    <row r="913" spans="1:68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</row>
    <row r="914" spans="1:68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</row>
    <row r="915" spans="1:68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</row>
    <row r="916" spans="1:68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</row>
    <row r="917" spans="1:68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</row>
    <row r="918" spans="1:68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</row>
    <row r="919" spans="1:68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</row>
    <row r="920" spans="1:68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</row>
    <row r="921" spans="1:68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</row>
    <row r="922" spans="1:68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</row>
    <row r="923" spans="1:68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</row>
    <row r="924" spans="1:68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</row>
    <row r="925" spans="1:68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</row>
    <row r="926" spans="1:68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</row>
    <row r="927" spans="1:68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</row>
    <row r="928" spans="1:68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</row>
    <row r="929" spans="1:68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</row>
    <row r="930" spans="1:68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</row>
    <row r="931" spans="1:68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</row>
    <row r="932" spans="1:68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</row>
    <row r="933" spans="1:68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</row>
    <row r="934" spans="1:68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</row>
    <row r="935" spans="1:68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</row>
    <row r="936" spans="1:68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</row>
    <row r="937" spans="1:68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</row>
    <row r="938" spans="1:68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</row>
    <row r="939" spans="1:68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</row>
    <row r="940" spans="1:68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</row>
    <row r="941" spans="1:68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</row>
    <row r="942" spans="1:68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</row>
    <row r="943" spans="1:68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</row>
    <row r="944" spans="1:68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</row>
    <row r="945" spans="1:68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</row>
    <row r="946" spans="1:68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</row>
    <row r="947" spans="1:68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</row>
    <row r="948" spans="1:68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</row>
    <row r="949" spans="1:68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</row>
    <row r="950" spans="1:68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</row>
    <row r="951" spans="1:68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</row>
    <row r="952" spans="1:68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</row>
    <row r="953" spans="1:68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</row>
    <row r="954" spans="1:68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</row>
    <row r="955" spans="1:68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</row>
    <row r="956" spans="1:68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</row>
    <row r="957" spans="1:68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</row>
    <row r="958" spans="1:68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</row>
    <row r="959" spans="1:68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</row>
    <row r="960" spans="1:68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</row>
    <row r="961" spans="1:68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</row>
    <row r="962" spans="1:68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</row>
    <row r="963" spans="1:68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</row>
    <row r="964" spans="1:68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</row>
    <row r="965" spans="1:68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</row>
    <row r="966" spans="1:68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</row>
    <row r="967" spans="1:68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</row>
    <row r="968" spans="1:68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</row>
    <row r="969" spans="1:68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</row>
    <row r="970" spans="1:68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</row>
    <row r="971" spans="1:68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</row>
    <row r="972" spans="1:68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</row>
    <row r="973" spans="1:68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</row>
    <row r="974" spans="1:68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</row>
    <row r="975" spans="1:68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</row>
    <row r="976" spans="1:68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</row>
    <row r="977" spans="1:68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</row>
    <row r="978" spans="1:68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</row>
    <row r="979" spans="1:68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</row>
    <row r="980" spans="1:68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</row>
    <row r="981" spans="1:68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</row>
    <row r="982" spans="1:68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</row>
    <row r="983" spans="1:68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</row>
    <row r="984" spans="1:68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</row>
    <row r="985" spans="1:68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</row>
    <row r="986" spans="1:68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</row>
    <row r="987" spans="1:68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</row>
    <row r="988" spans="1:68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</row>
    <row r="989" spans="1:68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</row>
    <row r="990" spans="1:68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</row>
    <row r="991" spans="1:68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</row>
    <row r="992" spans="1:68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</row>
    <row r="993" spans="1:68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</row>
    <row r="994" spans="1:68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</row>
    <row r="995" spans="1:68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</row>
    <row r="996" spans="1:68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</row>
    <row r="997" spans="1:68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</row>
    <row r="998" spans="1:68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</row>
    <row r="999" spans="1:68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</row>
    <row r="1000" spans="1:68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</row>
    <row r="1001" spans="1:68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</row>
    <row r="1002" spans="1:68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</row>
    <row r="1003" spans="1:68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</row>
    <row r="1004" spans="1:68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</row>
    <row r="1005" spans="1:68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</row>
    <row r="1006" spans="1:68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</row>
    <row r="1007" spans="1:68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</row>
    <row r="1008" spans="1:68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</row>
    <row r="1009" spans="1:68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</row>
    <row r="1010" spans="1:68" x14ac:dyDescent="0.2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</row>
    <row r="1011" spans="1:68" x14ac:dyDescent="0.2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</row>
    <row r="1012" spans="1:68" x14ac:dyDescent="0.2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</row>
    <row r="1013" spans="1:68" x14ac:dyDescent="0.2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</row>
    <row r="1014" spans="1:68" x14ac:dyDescent="0.2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</row>
    <row r="1015" spans="1:68" x14ac:dyDescent="0.2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</row>
    <row r="1016" spans="1:68" x14ac:dyDescent="0.2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</row>
    <row r="1017" spans="1:68" x14ac:dyDescent="0.2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</row>
    <row r="1018" spans="1:68" x14ac:dyDescent="0.2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</row>
    <row r="1019" spans="1:68" x14ac:dyDescent="0.2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</row>
    <row r="1020" spans="1:68" x14ac:dyDescent="0.2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</row>
    <row r="1021" spans="1:68" x14ac:dyDescent="0.2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</row>
    <row r="1022" spans="1:68" x14ac:dyDescent="0.2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</row>
    <row r="1023" spans="1:68" x14ac:dyDescent="0.2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</row>
    <row r="1024" spans="1:68" x14ac:dyDescent="0.2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</row>
    <row r="1025" spans="1:68" x14ac:dyDescent="0.2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</row>
    <row r="1026" spans="1:68" x14ac:dyDescent="0.2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</row>
    <row r="1027" spans="1:68" x14ac:dyDescent="0.2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</row>
    <row r="1028" spans="1:68" x14ac:dyDescent="0.2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</row>
    <row r="1029" spans="1:68" x14ac:dyDescent="0.2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</row>
    <row r="1030" spans="1:68" x14ac:dyDescent="0.2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</row>
    <row r="1031" spans="1:68" x14ac:dyDescent="0.2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</row>
    <row r="1032" spans="1:68" x14ac:dyDescent="0.2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</row>
    <row r="1033" spans="1:68" x14ac:dyDescent="0.2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</row>
    <row r="1034" spans="1:68" x14ac:dyDescent="0.2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</row>
    <row r="1035" spans="1:68" x14ac:dyDescent="0.2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</row>
    <row r="1036" spans="1:68" x14ac:dyDescent="0.2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</row>
    <row r="1037" spans="1:68" x14ac:dyDescent="0.2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</row>
    <row r="1038" spans="1:68" x14ac:dyDescent="0.2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</row>
    <row r="1039" spans="1:68" x14ac:dyDescent="0.2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</row>
    <row r="1040" spans="1:68" x14ac:dyDescent="0.2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</row>
    <row r="1041" spans="1:68" x14ac:dyDescent="0.2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</row>
    <row r="1042" spans="1:68" x14ac:dyDescent="0.2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</row>
    <row r="1043" spans="1:68" x14ac:dyDescent="0.2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</row>
    <row r="1044" spans="1:68" x14ac:dyDescent="0.2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</row>
    <row r="1045" spans="1:68" x14ac:dyDescent="0.2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</row>
    <row r="1046" spans="1:68" x14ac:dyDescent="0.2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</row>
    <row r="1047" spans="1:68" x14ac:dyDescent="0.2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</row>
    <row r="1048" spans="1:68" x14ac:dyDescent="0.2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</row>
    <row r="1049" spans="1:68" x14ac:dyDescent="0.2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</row>
    <row r="1050" spans="1:68" x14ac:dyDescent="0.2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</row>
    <row r="1051" spans="1:68" x14ac:dyDescent="0.2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</row>
    <row r="1052" spans="1:68" x14ac:dyDescent="0.2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</row>
    <row r="1053" spans="1:68" x14ac:dyDescent="0.2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</row>
    <row r="1054" spans="1:68" x14ac:dyDescent="0.2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</row>
    <row r="1055" spans="1:68" x14ac:dyDescent="0.2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</row>
    <row r="1056" spans="1:68" x14ac:dyDescent="0.2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</row>
    <row r="1057" spans="1:68" x14ac:dyDescent="0.2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</row>
    <row r="1058" spans="1:68" x14ac:dyDescent="0.2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</row>
    <row r="1059" spans="1:68" x14ac:dyDescent="0.2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</row>
    <row r="1060" spans="1:68" x14ac:dyDescent="0.2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</row>
    <row r="1061" spans="1:68" x14ac:dyDescent="0.2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</row>
    <row r="1062" spans="1:68" x14ac:dyDescent="0.2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</row>
    <row r="1063" spans="1:68" x14ac:dyDescent="0.2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</row>
    <row r="1064" spans="1:68" x14ac:dyDescent="0.2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</row>
    <row r="1065" spans="1:68" x14ac:dyDescent="0.2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</row>
    <row r="1066" spans="1:68" x14ac:dyDescent="0.2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</row>
    <row r="1067" spans="1:68" x14ac:dyDescent="0.2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</row>
    <row r="1068" spans="1:68" x14ac:dyDescent="0.2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</row>
    <row r="1069" spans="1:68" x14ac:dyDescent="0.2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</row>
    <row r="1070" spans="1:68" x14ac:dyDescent="0.2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</row>
    <row r="1071" spans="1:68" x14ac:dyDescent="0.2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</row>
    <row r="1072" spans="1:68" x14ac:dyDescent="0.2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</row>
    <row r="1073" spans="1:68" x14ac:dyDescent="0.2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</row>
    <row r="1074" spans="1:68" x14ac:dyDescent="0.2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</row>
  </sheetData>
  <sheetProtection algorithmName="SHA-512" hashValue="lmaWCjiJv4lNyOD6L0la57sMYxOJGeU8+oet9hkYnGeCBeQxIvd9ZThkXFDgk0v+no0VEP0MX6vpf0rT/nUrCA==" saltValue="E9tQYP8ktDN904+/DsME4g==" spinCount="100000" sheet="1" objects="1" scenarios="1"/>
  <sortState xmlns:xlrd2="http://schemas.microsoft.com/office/spreadsheetml/2017/richdata2" ref="A7:BP60">
    <sortCondition ref="A7:A60"/>
  </sortState>
  <mergeCells count="9">
    <mergeCell ref="AD1:AD4"/>
    <mergeCell ref="G5:G6"/>
    <mergeCell ref="F1:F4"/>
    <mergeCell ref="A1:B1"/>
    <mergeCell ref="A2:A4"/>
    <mergeCell ref="B2:B4"/>
    <mergeCell ref="C1:C4"/>
    <mergeCell ref="D1:D4"/>
    <mergeCell ref="E1:E4"/>
  </mergeCells>
  <phoneticPr fontId="2" type="noConversion"/>
  <pageMargins left="0.25" right="0.25" top="0.75" bottom="0.75" header="0.3" footer="0.3"/>
  <pageSetup paperSize="5" scale="50" orientation="landscape" horizontalDpi="300" verticalDpi="300" r:id="rId1"/>
  <headerFooter>
    <oddHeader xml:space="preserve">&amp;L&amp;"Arial,Bold"2024-2025 Boys Averages
&amp;KFF0000(need a minimum of 11 rounds or 6 tournaments before District
PLUS must play in District tournament BOTH days)
</oddHeader>
    <oddFooter>&amp;R8783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2009-2010 GIRLS' GOLF SCORES, AVERAGES, &amp; RANKINGS - MAIN WORKSHEET - 11-14-09.xls</dc:title>
  <dc:creator>Owner</dc:creator>
  <cp:lastModifiedBy>Jose Castillo</cp:lastModifiedBy>
  <cp:lastPrinted>2015-02-17T03:40:14Z</cp:lastPrinted>
  <dcterms:created xsi:type="dcterms:W3CDTF">2010-09-21T02:36:43Z</dcterms:created>
  <dcterms:modified xsi:type="dcterms:W3CDTF">2025-01-26T19:36:56Z</dcterms:modified>
</cp:coreProperties>
</file>